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P:\Kundecenter\L51_Afgasning\2_Quotations_Prices\Order form and attachments\Quotation Specific Order Forms\"/>
    </mc:Choice>
  </mc:AlternateContent>
  <xr:revisionPtr revIDLastSave="0" documentId="13_ncr:1_{F96BE6B4-D462-4F2E-82DB-FF4890B0FC06}" xr6:coauthVersionLast="47" xr6:coauthVersionMax="47" xr10:uidLastSave="{00000000-0000-0000-0000-000000000000}"/>
  <workbookProtection workbookAlgorithmName="SHA-512" workbookHashValue="g8g3J+N1eTpjiGuubok8QoNNJssmhHleKTHX4ys3IxHUjq8iaA5qUMMwUIMKWmcIggad5oarHlSdB5nVtYUsBA==" workbookSaltValue="5+D7YgQUREp5cBLcdqAHGg==" workbookSpinCount="100000" lockStructure="1"/>
  <bookViews>
    <workbookView xWindow="28680" yWindow="-120" windowWidth="29040" windowHeight="15840" xr2:uid="{00000000-000D-0000-FFFF-FFFF00000000}"/>
  </bookViews>
  <sheets>
    <sheet name="Introduction" sheetId="49" r:id="rId1"/>
    <sheet name="Order form" sheetId="43" r:id="rId2"/>
    <sheet name="Combined Report" sheetId="48" r:id="rId3"/>
    <sheet name="Supporting Information" sheetId="50" r:id="rId4"/>
    <sheet name="Data" sheetId="4" state="hidden" r:id="rId5"/>
  </sheets>
  <externalReferences>
    <externalReference r:id="rId6"/>
  </externalReferences>
  <definedNames>
    <definedName name="Name_of_the_product1" localSheetId="2">'Combined Report'!$C$12</definedName>
    <definedName name="Name_of_the_product1" localSheetId="3">#REF!</definedName>
    <definedName name="Name_of_the_product1">#REF!</definedName>
    <definedName name="Name_of_the_product10" localSheetId="2">'Combined Report'!#REF!</definedName>
    <definedName name="Name_of_the_product10" localSheetId="0">'[1]Combined Report'!#REF!</definedName>
    <definedName name="Name_of_the_product10" localSheetId="3">#REF!</definedName>
    <definedName name="Name_of_the_product10">#REF!</definedName>
    <definedName name="Name_of_the_product11" localSheetId="2">#REF!</definedName>
    <definedName name="Name_of_the_product11" localSheetId="0">#REF!</definedName>
    <definedName name="Name_of_the_product11" localSheetId="3">#REF!</definedName>
    <definedName name="Name_of_the_product11">#REF!</definedName>
    <definedName name="Name_of_the_product12" localSheetId="3">#REF!</definedName>
    <definedName name="Name_of_the_product12">#REF!</definedName>
    <definedName name="Name_of_the_product13" localSheetId="3">#REF!</definedName>
    <definedName name="Name_of_the_product13">#REF!</definedName>
    <definedName name="Name_of_the_product14" localSheetId="3">#REF!</definedName>
    <definedName name="Name_of_the_product14">#REF!</definedName>
    <definedName name="Name_of_the_product15" localSheetId="3">#REF!</definedName>
    <definedName name="Name_of_the_product15">#REF!</definedName>
    <definedName name="Name_of_the_product16" localSheetId="3">#REF!</definedName>
    <definedName name="Name_of_the_product16">#REF!</definedName>
    <definedName name="Name_of_the_product17" localSheetId="3">#REF!</definedName>
    <definedName name="Name_of_the_product17">#REF!</definedName>
    <definedName name="Name_of_the_product18" localSheetId="3">#REF!</definedName>
    <definedName name="Name_of_the_product18">#REF!</definedName>
    <definedName name="Name_of_the_product19" localSheetId="3">#REF!</definedName>
    <definedName name="Name_of_the_product19">#REF!</definedName>
    <definedName name="Name_of_the_product2" localSheetId="2">'Combined Report'!#REF!</definedName>
    <definedName name="Name_of_the_product2" localSheetId="0">'[1]Combined Report'!#REF!</definedName>
    <definedName name="Name_of_the_product2" localSheetId="3">#REF!</definedName>
    <definedName name="Name_of_the_product2">#REF!</definedName>
    <definedName name="Name_of_the_product20" localSheetId="2">#REF!</definedName>
    <definedName name="Name_of_the_product20" localSheetId="0">#REF!</definedName>
    <definedName name="Name_of_the_product20" localSheetId="3">#REF!</definedName>
    <definedName name="Name_of_the_product20">#REF!</definedName>
    <definedName name="Name_of_the_product3" localSheetId="2">'Combined Report'!#REF!</definedName>
    <definedName name="Name_of_the_product3" localSheetId="0">'[1]Combined Report'!#REF!</definedName>
    <definedName name="Name_of_the_product3" localSheetId="3">#REF!</definedName>
    <definedName name="Name_of_the_product3">#REF!</definedName>
    <definedName name="Name_of_the_product4" localSheetId="2">'Combined Report'!#REF!</definedName>
    <definedName name="Name_of_the_product4" localSheetId="0">'[1]Combined Report'!#REF!</definedName>
    <definedName name="Name_of_the_product4" localSheetId="3">#REF!</definedName>
    <definedName name="Name_of_the_product4">#REF!</definedName>
    <definedName name="Name_of_the_product5" localSheetId="2">'Combined Report'!#REF!</definedName>
    <definedName name="Name_of_the_product5" localSheetId="0">'[1]Combined Report'!#REF!</definedName>
    <definedName name="Name_of_the_product5" localSheetId="3">#REF!</definedName>
    <definedName name="Name_of_the_product5">#REF!</definedName>
    <definedName name="Name_of_the_product6" localSheetId="2">'Combined Report'!#REF!</definedName>
    <definedName name="Name_of_the_product6" localSheetId="0">'[1]Combined Report'!#REF!</definedName>
    <definedName name="Name_of_the_product6" localSheetId="3">#REF!</definedName>
    <definedName name="Name_of_the_product6">#REF!</definedName>
    <definedName name="Name_of_the_product7" localSheetId="2">'Combined Report'!#REF!</definedName>
    <definedName name="Name_of_the_product7" localSheetId="0">'[1]Combined Report'!#REF!</definedName>
    <definedName name="Name_of_the_product7" localSheetId="3">#REF!</definedName>
    <definedName name="Name_of_the_product7">#REF!</definedName>
    <definedName name="Name_of_the_product8" localSheetId="2">'Combined Report'!#REF!</definedName>
    <definedName name="Name_of_the_product8" localSheetId="0">'[1]Combined Report'!#REF!</definedName>
    <definedName name="Name_of_the_product8" localSheetId="3">#REF!</definedName>
    <definedName name="Name_of_the_product8">#REF!</definedName>
    <definedName name="Name_of_the_product9" localSheetId="2">'Combined Report'!#REF!</definedName>
    <definedName name="Name_of_the_product9" localSheetId="0">'[1]Combined Report'!#REF!</definedName>
    <definedName name="Name_of_the_product9" localSheetId="3">#REF!</definedName>
    <definedName name="Name_of_the_product9">#REF!</definedName>
    <definedName name="Production_plant__where_sampling_takes_place" localSheetId="2">'Combined Report'!$C$9</definedName>
    <definedName name="Production_plant__where_sampling_takes_place" localSheetId="3">#REF!</definedName>
    <definedName name="Production_plant__where_sampling_takes_place">#REF!</definedName>
    <definedName name="samling2" localSheetId="2">#REF!</definedName>
    <definedName name="samling2" localSheetId="0">#REF!</definedName>
    <definedName name="samling2" localSheetId="3">#REF!</definedName>
    <definedName name="samling2">#REF!</definedName>
    <definedName name="Sampling_report_2" localSheetId="2">#REF!</definedName>
    <definedName name="Sampling_report_2" localSheetId="0">#REF!</definedName>
    <definedName name="Sampling_report_2" localSheetId="3">#REF!</definedName>
    <definedName name="Sampling_report_2">#REF!</definedName>
    <definedName name="sampling10" localSheetId="3">#REF!</definedName>
    <definedName name="sampling10">#REF!</definedName>
    <definedName name="sampling11" localSheetId="3">#REF!</definedName>
    <definedName name="sampling11">#REF!</definedName>
    <definedName name="sampling4" localSheetId="3">#REF!</definedName>
    <definedName name="sampling4">#REF!</definedName>
    <definedName name="sampling5" localSheetId="3">#REF!</definedName>
    <definedName name="sampling5">#REF!</definedName>
    <definedName name="sampling6" localSheetId="3">#REF!</definedName>
    <definedName name="sampling6">#REF!</definedName>
    <definedName name="sampling7" localSheetId="3">#REF!</definedName>
    <definedName name="sampling7">#REF!</definedName>
    <definedName name="sampling8" localSheetId="3">#REF!</definedName>
    <definedName name="sampling8">#REF!</definedName>
    <definedName name="sampling9" localSheetId="3">#REF!</definedName>
    <definedName name="sampling9">#REF!</definedName>
    <definedName name="samplingreport2" localSheetId="3">#REF!</definedName>
    <definedName name="samplingreport2">#REF!</definedName>
    <definedName name="samplingreport4" localSheetId="3">#REF!</definedName>
    <definedName name="samplingreport4">#REF!</definedName>
    <definedName name="sapling3" localSheetId="3">#REF!</definedName>
    <definedName name="sapling3">#REF!</definedName>
    <definedName name="Text31" localSheetId="3">#REF!</definedName>
    <definedName name="Text31">#REF!</definedName>
    <definedName name="Text36" localSheetId="3">#REF!</definedName>
    <definedName name="Text36">#REF!</definedName>
    <definedName name="Text5" localSheetId="3">#REF!</definedName>
    <definedName name="Text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43" l="1"/>
  <c r="F6" i="48"/>
  <c r="F30" i="43"/>
  <c r="C6" i="48"/>
  <c r="C11" i="48" l="1"/>
  <c r="F8" i="48"/>
  <c r="C7" i="48"/>
  <c r="D3" i="48"/>
  <c r="P59" i="4" l="1"/>
  <c r="P60" i="4"/>
  <c r="P61" i="4"/>
  <c r="P62" i="4"/>
  <c r="P63" i="4"/>
  <c r="P64" i="4"/>
  <c r="P65" i="4"/>
  <c r="P66" i="4"/>
  <c r="P67" i="4"/>
  <c r="P58" i="4"/>
  <c r="P49" i="4"/>
  <c r="P50" i="4"/>
  <c r="P51" i="4"/>
  <c r="P52" i="4"/>
  <c r="P53" i="4"/>
  <c r="P54" i="4"/>
  <c r="P55" i="4"/>
  <c r="P48" i="4"/>
  <c r="P41" i="4"/>
  <c r="P42" i="4"/>
  <c r="P43" i="4"/>
  <c r="P44" i="4"/>
  <c r="P45" i="4"/>
  <c r="P40" i="4"/>
  <c r="P4" i="4"/>
  <c r="P5" i="4"/>
  <c r="P6" i="4"/>
  <c r="P7" i="4"/>
  <c r="P8" i="4"/>
  <c r="P9" i="4"/>
  <c r="P10" i="4"/>
  <c r="P11" i="4"/>
  <c r="P12" i="4"/>
  <c r="P13" i="4"/>
  <c r="P14" i="4"/>
  <c r="P15" i="4"/>
  <c r="P16" i="4"/>
  <c r="P17" i="4"/>
  <c r="P18" i="4"/>
  <c r="P19" i="4"/>
  <c r="P20" i="4"/>
  <c r="P21" i="4"/>
  <c r="P22" i="4"/>
  <c r="P23" i="4"/>
  <c r="P24" i="4"/>
  <c r="P25" i="4"/>
  <c r="P26" i="4"/>
  <c r="P27" i="4"/>
  <c r="P28" i="4"/>
  <c r="P29" i="4"/>
  <c r="P30" i="4"/>
  <c r="P31" i="4"/>
  <c r="P32" i="4"/>
  <c r="P33" i="4"/>
  <c r="P34" i="4"/>
  <c r="P35" i="4"/>
  <c r="P36" i="4"/>
  <c r="P37" i="4"/>
  <c r="P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B9" authorId="0" shapeId="0" xr:uid="{EF1B0D15-BCCB-40B0-9F13-A4A5D95072A5}">
      <text>
        <r>
          <rPr>
            <b/>
            <sz val="9"/>
            <color indexed="81"/>
            <rFont val="Tahoma"/>
            <family val="2"/>
          </rPr>
          <t>Example of a red corner.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E2" authorId="0" shapeId="0" xr:uid="{00000000-0006-0000-0100-000001000000}">
      <text>
        <r>
          <rPr>
            <sz val="9"/>
            <color indexed="81"/>
            <rFont val="Tahoma"/>
            <family val="2"/>
          </rPr>
          <t>If left blank we send the invoice to the same e-mail address as the report will be send to.</t>
        </r>
      </text>
    </comment>
    <comment ref="D20" authorId="0" shapeId="0" xr:uid="{00000000-0006-0000-0100-000002000000}">
      <text>
        <r>
          <rPr>
            <sz val="9"/>
            <color indexed="81"/>
            <rFont val="Tahoma"/>
            <family val="2"/>
          </rPr>
          <t>Please note that not all product types are included in all standards</t>
        </r>
      </text>
    </comment>
    <comment ref="A27" authorId="0" shapeId="0" xr:uid="{00000000-0006-0000-0100-000003000000}">
      <text>
        <r>
          <rPr>
            <sz val="9"/>
            <color indexed="81"/>
            <rFont val="Tahoma"/>
            <family val="2"/>
          </rPr>
          <t xml:space="preserve">The Loading scenario is the 1.0 m2/m3 mimics a situation where all the walls in a room is covered with the product. </t>
        </r>
      </text>
    </comment>
    <comment ref="A31" authorId="0" shapeId="0" xr:uid="{00000000-0006-0000-0100-000004000000}">
      <text>
        <r>
          <rPr>
            <sz val="9"/>
            <color indexed="81"/>
            <rFont val="Tahoma"/>
            <family val="2"/>
          </rPr>
          <t>This information is needed for VOC content test</t>
        </r>
      </text>
    </comment>
    <comment ref="E31" authorId="0" shapeId="0" xr:uid="{00000000-0006-0000-0100-000005000000}">
      <text>
        <r>
          <rPr>
            <sz val="9"/>
            <color indexed="81"/>
            <rFont val="Tahoma"/>
            <family val="2"/>
          </rPr>
          <t>This information is needed 
for VOC content test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Laura Hartung Sorensen</author>
  </authors>
  <commentList>
    <comment ref="G30" authorId="0" shapeId="0" xr:uid="{BFDB6958-847D-4273-BDA7-1C88634389D3}">
      <text>
        <r>
          <rPr>
            <sz val="9"/>
            <color indexed="81"/>
            <rFont val="Tahoma"/>
            <family val="2"/>
          </rPr>
          <t xml:space="preserve">The </t>
        </r>
        <r>
          <rPr>
            <b/>
            <sz val="9"/>
            <color indexed="81"/>
            <rFont val="Tahoma"/>
            <family val="2"/>
          </rPr>
          <t>Chain of Custody</t>
        </r>
        <r>
          <rPr>
            <sz val="9"/>
            <color indexed="81"/>
            <rFont val="Tahoma"/>
            <family val="2"/>
          </rPr>
          <t xml:space="preserve"> should be filled out when ever the sample is handed over between two persons as a prove, that this is the original sample. Therefore this Combined report should always follow the sample. When the sample arrives at Eurofins our reception will state the condition of the sample at reception and sign the document.
The Chain of Custody is mandatory for CDPH, EN 717-1 and BIFMA, and considered best practise for most other standards for VOC emission testing. Therefore we encourage you to always include it.</t>
        </r>
      </text>
    </comment>
  </commentList>
</comments>
</file>

<file path=xl/sharedStrings.xml><?xml version="1.0" encoding="utf-8"?>
<sst xmlns="http://schemas.openxmlformats.org/spreadsheetml/2006/main" count="474" uniqueCount="423">
  <si>
    <t>Client</t>
  </si>
  <si>
    <t xml:space="preserve">Company telephone </t>
  </si>
  <si>
    <t>     </t>
  </si>
  <si>
    <t>Company</t>
  </si>
  <si>
    <t>Address</t>
  </si>
  <si>
    <t>Postcode &amp; town</t>
  </si>
  <si>
    <t>Country</t>
  </si>
  <si>
    <t>Contact person</t>
  </si>
  <si>
    <t>E-mail (for PDF)</t>
  </si>
  <si>
    <t>Invoicing E-mail</t>
  </si>
  <si>
    <t>Comments</t>
  </si>
  <si>
    <t>English (Press for options)</t>
  </si>
  <si>
    <t>Loading scenario</t>
  </si>
  <si>
    <t>Wall + ceiling / floor (1.4)</t>
  </si>
  <si>
    <t>Wall (1.0)</t>
  </si>
  <si>
    <t>Ceiling / floor (0.4)</t>
  </si>
  <si>
    <t>Small area (0.05)</t>
  </si>
  <si>
    <t>Wall + ceiling + floor (1.8)</t>
  </si>
  <si>
    <t>Product type - emission</t>
  </si>
  <si>
    <t xml:space="preserve">TEST: </t>
  </si>
  <si>
    <t>Comlims code</t>
  </si>
  <si>
    <r>
      <t>Indoor Air Comfort EU</t>
    </r>
    <r>
      <rPr>
        <vertAlign val="superscript"/>
        <sz val="10"/>
        <color theme="1"/>
        <rFont val="Arial"/>
        <family val="2"/>
      </rPr>
      <t>®</t>
    </r>
  </si>
  <si>
    <t>PAWDB</t>
  </si>
  <si>
    <r>
      <t>Indoor Air Comfort GOLD</t>
    </r>
    <r>
      <rPr>
        <vertAlign val="superscript"/>
        <sz val="10"/>
        <color theme="1"/>
        <rFont val="Arial"/>
        <family val="2"/>
      </rPr>
      <t>®</t>
    </r>
  </si>
  <si>
    <t>PAWA1</t>
  </si>
  <si>
    <t>AgBB, 3 + 28 days</t>
  </si>
  <si>
    <t>PAWA2</t>
  </si>
  <si>
    <t>AgBB/DiBt (NIK 2018), 3 + 28 days</t>
  </si>
  <si>
    <t>PAW6C</t>
  </si>
  <si>
    <t>EMICODE</t>
  </si>
  <si>
    <t>PAWA5</t>
  </si>
  <si>
    <t>Belgian Regulation</t>
  </si>
  <si>
    <t>PAWAA</t>
  </si>
  <si>
    <t>M1</t>
  </si>
  <si>
    <t>PAWF5</t>
  </si>
  <si>
    <t xml:space="preserve">M1 – additional to any 28 day test </t>
  </si>
  <si>
    <t>PAWG4</t>
  </si>
  <si>
    <t>French VOC label, 28 days</t>
  </si>
  <si>
    <t>PAWF6</t>
  </si>
  <si>
    <t>French VOC label + CMR, 28 days</t>
  </si>
  <si>
    <t>PAWJP</t>
  </si>
  <si>
    <t>French VOC label, 3 + 28 days</t>
  </si>
  <si>
    <t>PAW8T</t>
  </si>
  <si>
    <t>French VOC label + CMR, 3 + 28 days</t>
  </si>
  <si>
    <t>PAWQ6</t>
  </si>
  <si>
    <t>Italian CAM</t>
  </si>
  <si>
    <t>PAWID</t>
  </si>
  <si>
    <t>Additional testing of 10 largest components for French VOC</t>
  </si>
  <si>
    <t>AWV99</t>
  </si>
  <si>
    <t>CDPH Section 01350</t>
  </si>
  <si>
    <t>PAWE7</t>
  </si>
  <si>
    <t>CDPH Section 01350 – additional to any 28 day test</t>
  </si>
  <si>
    <t>PAWG5</t>
  </si>
  <si>
    <t>ISO 16000, 3 + 28 days, VOC + aldehydes</t>
  </si>
  <si>
    <t>PAWB5</t>
  </si>
  <si>
    <t xml:space="preserve">ISO 16000, 28 days, VOC + aldehydes </t>
  </si>
  <si>
    <t>PAWKG</t>
  </si>
  <si>
    <t>ISO 16000, 3 days, VOC + aldehydes</t>
  </si>
  <si>
    <t>PAWB6</t>
  </si>
  <si>
    <t>ISO 16000, 3 + 28 days, VOC</t>
  </si>
  <si>
    <t>PAWW3</t>
  </si>
  <si>
    <t xml:space="preserve">ISO 16000, 28 days, VOC </t>
  </si>
  <si>
    <t>PAWDF</t>
  </si>
  <si>
    <t>ISO 16000, 3 days, VOC</t>
  </si>
  <si>
    <t>PAWB9</t>
  </si>
  <si>
    <t>ISO 16000, 3 + 28 days, formaldehyde</t>
  </si>
  <si>
    <t>PAWB8</t>
  </si>
  <si>
    <t>ISO 16000, 28 days, formaldehyde</t>
  </si>
  <si>
    <t>PAWSH</t>
  </si>
  <si>
    <t>ISO 16000, 3 days, formaldehyde</t>
  </si>
  <si>
    <t>PAWB7</t>
  </si>
  <si>
    <t>EN 16516, 3 + 28 days, VOC + aldehydes</t>
  </si>
  <si>
    <t>PAW5U</t>
  </si>
  <si>
    <t>EN 16516, 3 days, VOC + aldehydes</t>
  </si>
  <si>
    <t>PAW5W</t>
  </si>
  <si>
    <t>EN 16516, 28 days, VOC + aldehydes</t>
  </si>
  <si>
    <t>PAW6W</t>
  </si>
  <si>
    <t>EN 16516, 28 days, formaldehyde</t>
  </si>
  <si>
    <t>PAWAR</t>
  </si>
  <si>
    <t>EN 16516, 3 days, VOC</t>
  </si>
  <si>
    <t>EN 16516, 28 days, VOC</t>
  </si>
  <si>
    <t>PAW6J</t>
  </si>
  <si>
    <t>EN 16516, 3 + 28 days, VOC</t>
  </si>
  <si>
    <t>PAWJN</t>
  </si>
  <si>
    <t>EN 13999, 3 + 10 days</t>
  </si>
  <si>
    <t>PAWE6</t>
  </si>
  <si>
    <t>Blue Angel DE-UZ 113</t>
  </si>
  <si>
    <t>PAWC4</t>
  </si>
  <si>
    <t>Cradle to Cradle</t>
  </si>
  <si>
    <t>PAWE9</t>
  </si>
  <si>
    <t>VOC Specialty Emission Tests</t>
  </si>
  <si>
    <t>Microchamber, aldehydes</t>
  </si>
  <si>
    <t>PAW1S</t>
  </si>
  <si>
    <t>Microchamber, VOCs</t>
  </si>
  <si>
    <t>PAW1N</t>
  </si>
  <si>
    <t>Microchamber, VVOCs</t>
  </si>
  <si>
    <t>PAW1R</t>
  </si>
  <si>
    <t>Thermoextractor, aldehydes</t>
  </si>
  <si>
    <t>PAW5I</t>
  </si>
  <si>
    <t>Thermoextractor, VOCs</t>
  </si>
  <si>
    <t>PAW5G</t>
  </si>
  <si>
    <t xml:space="preserve">Thermoextractor, VVOCs </t>
  </si>
  <si>
    <t>PAW5H</t>
  </si>
  <si>
    <t>VOC Content Tests</t>
  </si>
  <si>
    <t>ISO 11890-1</t>
  </si>
  <si>
    <t>PAW6N</t>
  </si>
  <si>
    <t>ASTM D2369 (Gravimetric)</t>
  </si>
  <si>
    <t>ISO 11890-2 (GC/MS-FID): VOC</t>
  </si>
  <si>
    <t>AW11T</t>
  </si>
  <si>
    <t>ISO 11890-2 (GC/MS-FID): SVOC</t>
  </si>
  <si>
    <t>AW17A</t>
  </si>
  <si>
    <t>ISO 11890-2 (GC/MS-FID): VOC+SVOC</t>
  </si>
  <si>
    <t>AW1A0</t>
  </si>
  <si>
    <t>Formaldehyde content according to VdL-RL03 (modified)</t>
  </si>
  <si>
    <t>AW1SW</t>
  </si>
  <si>
    <t>AW11V</t>
  </si>
  <si>
    <t>Preliminary  test results after 3 days samplings</t>
  </si>
  <si>
    <t>AW1D3</t>
  </si>
  <si>
    <t>AgBB attestation</t>
  </si>
  <si>
    <t>AW1GW</t>
  </si>
  <si>
    <t>Belgian Regulation attestation</t>
  </si>
  <si>
    <t>AW1GZ</t>
  </si>
  <si>
    <t>French VOC label attestation</t>
  </si>
  <si>
    <t>AW1GX</t>
  </si>
  <si>
    <t>Italian CAM attestation</t>
  </si>
  <si>
    <t>AW24V</t>
  </si>
  <si>
    <t>CDPH 01350 attestation</t>
  </si>
  <si>
    <t>AW1M3</t>
  </si>
  <si>
    <t xml:space="preserve">LEED confirmation (outside North America) </t>
  </si>
  <si>
    <t>AW1H0</t>
  </si>
  <si>
    <t>EMICODE attestation</t>
  </si>
  <si>
    <t>AW1H1</t>
  </si>
  <si>
    <t>BREEAM Int. Attestation</t>
  </si>
  <si>
    <t>AW1JV</t>
  </si>
  <si>
    <t>EMISSION-TESTING</t>
  </si>
  <si>
    <t>VOC SPECIALTY EMISSION TEST</t>
  </si>
  <si>
    <t>VOC CONTENT TEST</t>
  </si>
  <si>
    <t xml:space="preserve">Water content </t>
  </si>
  <si>
    <t>SZ206</t>
  </si>
  <si>
    <t>ADD-ONS</t>
  </si>
  <si>
    <t>WELL Attestation</t>
  </si>
  <si>
    <t>AW24S</t>
  </si>
  <si>
    <t>____________________</t>
  </si>
  <si>
    <t>__________________________</t>
  </si>
  <si>
    <t>PAW6U</t>
  </si>
  <si>
    <t>Density</t>
  </si>
  <si>
    <t>ALL THE SAME AS ABOVE</t>
  </si>
  <si>
    <t>Sealant (0.007)</t>
  </si>
  <si>
    <t>Report to be sent to</t>
  </si>
  <si>
    <t>Copy of report to be sent to</t>
  </si>
  <si>
    <t>Direct telephone no.</t>
  </si>
  <si>
    <t>VAT no. (in EU)</t>
  </si>
  <si>
    <t>Purchase order (PO)</t>
  </si>
  <si>
    <t>Name of the product:</t>
  </si>
  <si>
    <t>Model / Program / Series:</t>
  </si>
  <si>
    <t>Batch N°:</t>
  </si>
  <si>
    <t>Article N°:</t>
  </si>
  <si>
    <t xml:space="preserve">  ongoing production</t>
  </si>
  <si>
    <t xml:space="preserve">  stocks</t>
  </si>
  <si>
    <t xml:space="preserve">  retained sample</t>
  </si>
  <si>
    <t>Place of storage:</t>
  </si>
  <si>
    <t xml:space="preserve">  production</t>
  </si>
  <si>
    <t xml:space="preserve">  store</t>
  </si>
  <si>
    <t xml:space="preserve">  miscellaneous</t>
  </si>
  <si>
    <t>Packing material:</t>
  </si>
  <si>
    <t>(name, company, phone)</t>
  </si>
  <si>
    <r>
      <t xml:space="preserve">Specifics </t>
    </r>
    <r>
      <rPr>
        <sz val="10"/>
        <color rgb="FF000000"/>
        <rFont val="Arial"/>
        <family val="2"/>
      </rPr>
      <t>(possible negative influences by air contamination where sample was taken, by petrol emissions, by solvent emissions from production; any other uncertainties, questions, etc).</t>
    </r>
  </si>
  <si>
    <t>Eurofins contact</t>
  </si>
  <si>
    <t xml:space="preserve">Product type </t>
  </si>
  <si>
    <t>Adhesive</t>
  </si>
  <si>
    <t>Chemical Anchor</t>
  </si>
  <si>
    <t>Flooring adhesive</t>
  </si>
  <si>
    <t>Grout, cement Based</t>
  </si>
  <si>
    <t>Grout, organic Based</t>
  </si>
  <si>
    <t>Levelling compound, cement based</t>
  </si>
  <si>
    <t>Levelling compound, org. based</t>
  </si>
  <si>
    <t>Liquid fixation</t>
  </si>
  <si>
    <t>Mineral- and dispersion based finishing and top plasters</t>
  </si>
  <si>
    <t>Mineral- and gypsum based base plasters</t>
  </si>
  <si>
    <t>Pasty fixation</t>
  </si>
  <si>
    <t>Repair filler</t>
  </si>
  <si>
    <t>Screed</t>
  </si>
  <si>
    <t>Sealant</t>
  </si>
  <si>
    <t>Tile adhesive, cement based</t>
  </si>
  <si>
    <t>Wall filler</t>
  </si>
  <si>
    <t>Waterproofing slurry</t>
  </si>
  <si>
    <t xml:space="preserve">Sealants </t>
  </si>
  <si>
    <t xml:space="preserve">Sealant Primers </t>
  </si>
  <si>
    <t>Carpet Pad Adhesive</t>
  </si>
  <si>
    <t>Contact Adhesive</t>
  </si>
  <si>
    <t>Cove Base Adhesive</t>
  </si>
  <si>
    <t>Special Purpose Contact Adhesive</t>
  </si>
  <si>
    <t>Rubber Floor Adhesive</t>
  </si>
  <si>
    <t>Structural Wood Member Adhesive</t>
  </si>
  <si>
    <t>Structural Glazing Adhesive</t>
  </si>
  <si>
    <t>Cut edges (identification of cut edges when present and identification of new surfaces and surface to be exposed in the emission test):</t>
  </si>
  <si>
    <t>Herewith the signer confirms the correctness of the data given above. The sample was selected, drawn and packed personally in accordance with the instructions for the taking of samples.</t>
  </si>
  <si>
    <r>
      <t>Date:</t>
    </r>
    <r>
      <rPr>
        <sz val="10"/>
        <color rgb="FF000000"/>
        <rFont val="Arial"/>
        <family val="2"/>
      </rPr>
      <t xml:space="preserve"> </t>
    </r>
  </si>
  <si>
    <r>
      <t>Signature</t>
    </r>
    <r>
      <rPr>
        <sz val="10"/>
        <color rgb="FF000000"/>
        <rFont val="Arial"/>
        <family val="2"/>
      </rPr>
      <t>:      </t>
    </r>
  </si>
  <si>
    <t xml:space="preserve">(Stamp) </t>
  </si>
  <si>
    <t>Reporting language</t>
  </si>
  <si>
    <t>Batch-No</t>
  </si>
  <si>
    <t>Mixing ratio, A:B (weight/weight)</t>
  </si>
  <si>
    <t>Required fields for VOC emission testing in Chamber:</t>
  </si>
  <si>
    <t>Required fields for VOC content testing (ASTM D2369 and ISO 11890 -1 or -2)</t>
  </si>
  <si>
    <t>Water content [g/L]</t>
  </si>
  <si>
    <t>Base</t>
  </si>
  <si>
    <t xml:space="preserve">Production date </t>
  </si>
  <si>
    <t>German</t>
  </si>
  <si>
    <t>French</t>
  </si>
  <si>
    <t>Several, as defined in Quotation</t>
  </si>
  <si>
    <t>Below 90%</t>
  </si>
  <si>
    <t>Above 90%</t>
  </si>
  <si>
    <t>Water based</t>
  </si>
  <si>
    <t>Solvent based</t>
  </si>
  <si>
    <t>open</t>
  </si>
  <si>
    <t>in the stack</t>
  </si>
  <si>
    <t>wrapped up</t>
  </si>
  <si>
    <t>Dear Customer</t>
  </si>
  <si>
    <t xml:space="preserve">Invoice to be sent to </t>
  </si>
  <si>
    <t>Time:</t>
  </si>
  <si>
    <t>Manufacture:</t>
  </si>
  <si>
    <t>Sample is taken from:</t>
  </si>
  <si>
    <t>Signature of sample collector:</t>
  </si>
  <si>
    <t>Handed over between:</t>
  </si>
  <si>
    <t>Initials + Signature</t>
  </si>
  <si>
    <t>Condition</t>
  </si>
  <si>
    <t>Handed over by</t>
  </si>
  <si>
    <t>Handed over to</t>
  </si>
  <si>
    <t>Laboratory receiving details (date, condition of package and sample, assigned lab no.):</t>
  </si>
  <si>
    <t>Receptionist, Eurofins Product Testing A/S:</t>
  </si>
  <si>
    <t xml:space="preserve">Signature of receptionist: </t>
  </si>
  <si>
    <t>Date + Time</t>
  </si>
  <si>
    <t>Person in charge of sampling:</t>
  </si>
  <si>
    <t>(Name, company, telephone)</t>
  </si>
  <si>
    <t>Printing information</t>
  </si>
  <si>
    <t>customersupport@eurofins.com</t>
  </si>
  <si>
    <t>If you have any questions or comments, do not hesitate to contact us via e-mail</t>
  </si>
  <si>
    <t>or by phone: +45 70 22 42 76 (CET: 8:00-16:00)</t>
  </si>
  <si>
    <t>Kind regards, Customer Support</t>
  </si>
  <si>
    <r>
      <t>Loading scenario [m</t>
    </r>
    <r>
      <rPr>
        <b/>
        <vertAlign val="superscript"/>
        <sz val="9"/>
        <color rgb="FF000000"/>
        <rFont val="Arial"/>
        <family val="2"/>
      </rPr>
      <t>2</t>
    </r>
    <r>
      <rPr>
        <b/>
        <sz val="9"/>
        <color rgb="FF000000"/>
        <rFont val="Arial"/>
        <family val="2"/>
      </rPr>
      <t>/m</t>
    </r>
    <r>
      <rPr>
        <b/>
        <vertAlign val="superscript"/>
        <sz val="9"/>
        <color rgb="FF000000"/>
        <rFont val="Arial"/>
        <family val="2"/>
      </rPr>
      <t>3</t>
    </r>
    <r>
      <rPr>
        <b/>
        <sz val="9"/>
        <color rgb="FF000000"/>
        <rFont val="Arial"/>
        <family val="2"/>
      </rPr>
      <t xml:space="preserve">] </t>
    </r>
    <r>
      <rPr>
        <sz val="9"/>
        <color rgb="FF000000"/>
        <rFont val="Arial"/>
        <family val="2"/>
      </rPr>
      <t xml:space="preserve">as per intended worst-case product use; </t>
    </r>
  </si>
  <si>
    <r>
      <t xml:space="preserve">Product name </t>
    </r>
    <r>
      <rPr>
        <sz val="9"/>
        <color rgb="FF000000"/>
        <rFont val="Arial"/>
        <family val="2"/>
      </rPr>
      <t>(to be stated in the report)</t>
    </r>
  </si>
  <si>
    <r>
      <t>Eurofins</t>
    </r>
    <r>
      <rPr>
        <b/>
        <sz val="9"/>
        <color rgb="FF000000"/>
        <rFont val="Arial"/>
        <family val="2"/>
      </rPr>
      <t xml:space="preserve"> Quotation number </t>
    </r>
    <r>
      <rPr>
        <sz val="9"/>
        <color rgb="FF000000"/>
        <rFont val="Arial"/>
        <family val="2"/>
      </rPr>
      <t>(+ selected section)</t>
    </r>
  </si>
  <si>
    <t>Please note that depending on your printer settings, the documents will be printed all together or the individual documents one at the time.</t>
  </si>
  <si>
    <t>The sample contains:</t>
  </si>
  <si>
    <t>Procedure</t>
  </si>
  <si>
    <r>
      <t xml:space="preserve">1| Fill out the </t>
    </r>
    <r>
      <rPr>
        <b/>
        <sz val="10"/>
        <color theme="4"/>
        <rFont val="Calibri"/>
        <family val="2"/>
        <scheme val="minor"/>
      </rPr>
      <t>Order Form</t>
    </r>
  </si>
  <si>
    <t>EUROFINS PRODUCT TESTING A/S</t>
  </si>
  <si>
    <t>Smedeskovvej 38, Port 9</t>
  </si>
  <si>
    <t>DK - 8464 Galten</t>
  </si>
  <si>
    <t xml:space="preserve"> + 45 70 22 42 76</t>
  </si>
  <si>
    <t>If you wish to print all sheets at once, choose "Print entire Work Book" in Settings, if you only wish to print one sheet/document at the time, go to the relevant document, and choose "Print Active Sheets".</t>
  </si>
  <si>
    <t>Density (g/L)</t>
  </si>
  <si>
    <t>Density [g/L]</t>
  </si>
  <si>
    <r>
      <rPr>
        <b/>
        <sz val="10"/>
        <rFont val="Arial"/>
        <family val="2"/>
      </rPr>
      <t>Product type</t>
    </r>
    <r>
      <rPr>
        <sz val="10"/>
        <rFont val="Arial"/>
        <family val="2"/>
      </rPr>
      <t xml:space="preserve"> - SCAQMD 1168 (please select from drop-down from the appropriate group)</t>
    </r>
  </si>
  <si>
    <t>Combined Sampling Report and Chain of Custody</t>
  </si>
  <si>
    <t>Name of applicant:</t>
  </si>
  <si>
    <t>Product information</t>
  </si>
  <si>
    <t>Product type</t>
  </si>
  <si>
    <t>(Company, Address, Stamp)</t>
  </si>
  <si>
    <t>Production &amp; Sampling information</t>
  </si>
  <si>
    <t xml:space="preserve">Production Date: </t>
  </si>
  <si>
    <t xml:space="preserve">Sampling Date: </t>
  </si>
  <si>
    <t>Place of sampling</t>
  </si>
  <si>
    <t>(if deviating from the manufature)</t>
  </si>
  <si>
    <t>Number of samples:</t>
  </si>
  <si>
    <t>Where has the product been stored prior to sampling?</t>
  </si>
  <si>
    <t>How has the product been stored prior to sampling?</t>
  </si>
  <si>
    <t>Confirmation from the applicant</t>
  </si>
  <si>
    <t>Chain of custody</t>
  </si>
  <si>
    <t>Whenever the sample is handed over, please fill out the below information</t>
  </si>
  <si>
    <r>
      <t xml:space="preserve">Please fill out the </t>
    </r>
    <r>
      <rPr>
        <b/>
        <sz val="10"/>
        <color theme="4"/>
        <rFont val="Calibri"/>
        <family val="2"/>
        <scheme val="minor"/>
      </rPr>
      <t>Order form</t>
    </r>
    <r>
      <rPr>
        <sz val="10"/>
        <rFont val="Calibri"/>
        <family val="2"/>
        <scheme val="minor"/>
      </rPr>
      <t xml:space="preserve"> and</t>
    </r>
    <r>
      <rPr>
        <b/>
        <sz val="10"/>
        <color theme="4"/>
        <rFont val="Calibri"/>
        <family val="2"/>
        <scheme val="minor"/>
      </rPr>
      <t xml:space="preserve"> </t>
    </r>
    <r>
      <rPr>
        <b/>
        <sz val="10"/>
        <color theme="5"/>
        <rFont val="Calibri"/>
        <family val="2"/>
        <scheme val="minor"/>
      </rPr>
      <t>Combined Report</t>
    </r>
    <r>
      <rPr>
        <sz val="10"/>
        <color theme="1"/>
        <rFont val="Calibri"/>
        <family val="2"/>
        <scheme val="minor"/>
      </rPr>
      <t xml:space="preserve"> that you find in this excel sheet.  You can navigate between the documents in the bottom of the window. </t>
    </r>
  </si>
  <si>
    <r>
      <t xml:space="preserve">The </t>
    </r>
    <r>
      <rPr>
        <b/>
        <sz val="10"/>
        <color theme="4"/>
        <rFont val="Calibri"/>
        <family val="2"/>
        <scheme val="minor"/>
      </rPr>
      <t>Order form</t>
    </r>
    <r>
      <rPr>
        <sz val="10"/>
        <color theme="1"/>
        <rFont val="Calibri"/>
        <family val="2"/>
        <scheme val="minor"/>
      </rPr>
      <t xml:space="preserve"> and </t>
    </r>
    <r>
      <rPr>
        <b/>
        <sz val="10"/>
        <color theme="5"/>
        <rFont val="Calibri"/>
        <family val="2"/>
        <scheme val="minor"/>
      </rPr>
      <t>Combined Report</t>
    </r>
    <r>
      <rPr>
        <sz val="10"/>
        <color theme="1"/>
        <rFont val="Calibri"/>
        <family val="2"/>
        <scheme val="minor"/>
      </rPr>
      <t xml:space="preserve"> should be printed and attached to the package along with the signed quotation, SDS, and TDS of the product, and also be send to customersupport@eurofins.com. </t>
    </r>
  </si>
  <si>
    <r>
      <t xml:space="preserve">The </t>
    </r>
    <r>
      <rPr>
        <b/>
        <sz val="10"/>
        <color theme="5"/>
        <rFont val="Calibri"/>
        <family val="2"/>
        <scheme val="minor"/>
      </rPr>
      <t>Combined Report</t>
    </r>
    <r>
      <rPr>
        <sz val="10"/>
        <color rgb="FF000000"/>
        <rFont val="Calibri"/>
        <family val="2"/>
        <scheme val="minor"/>
      </rPr>
      <t xml:space="preserve"> is a report combining the Sampling Report and the Chain of Custody. This must be filled out, as this gives us crucial information that is mandatory for our VOC emission tests.</t>
    </r>
  </si>
  <si>
    <r>
      <t>Some fields in the</t>
    </r>
    <r>
      <rPr>
        <b/>
        <sz val="10"/>
        <color theme="5"/>
        <rFont val="Calibri"/>
        <family val="2"/>
        <scheme val="minor"/>
      </rPr>
      <t xml:space="preserve"> Combined Report</t>
    </r>
    <r>
      <rPr>
        <sz val="10"/>
        <color theme="1"/>
        <rFont val="Calibri"/>
        <family val="2"/>
        <scheme val="minor"/>
      </rPr>
      <t xml:space="preserve">  will automatically be filled out based on the information you have provided in the </t>
    </r>
    <r>
      <rPr>
        <b/>
        <sz val="10"/>
        <color theme="4"/>
        <rFont val="Calibri"/>
        <family val="2"/>
        <scheme val="minor"/>
      </rPr>
      <t>Order form</t>
    </r>
    <r>
      <rPr>
        <sz val="10"/>
        <color theme="1"/>
        <rFont val="Calibri"/>
        <family val="2"/>
        <scheme val="minor"/>
      </rPr>
      <t xml:space="preserve">. </t>
    </r>
  </si>
  <si>
    <r>
      <t>If this information needs to be changed in the</t>
    </r>
    <r>
      <rPr>
        <b/>
        <sz val="10"/>
        <color theme="5"/>
        <rFont val="Calibri"/>
        <family val="2"/>
        <scheme val="minor"/>
      </rPr>
      <t xml:space="preserve"> Combined Report</t>
    </r>
    <r>
      <rPr>
        <sz val="10"/>
        <color theme="1"/>
        <rFont val="Calibri"/>
        <family val="2"/>
        <scheme val="minor"/>
      </rPr>
      <t>, you simply have to click on the field and write the new information. This is not possible for all cells.</t>
    </r>
  </si>
  <si>
    <r>
      <t xml:space="preserve">2| Fill out the </t>
    </r>
    <r>
      <rPr>
        <b/>
        <sz val="10"/>
        <color theme="5"/>
        <rFont val="Calibri"/>
        <family val="2"/>
        <scheme val="minor"/>
      </rPr>
      <t>Combined Report</t>
    </r>
  </si>
  <si>
    <t>The sample should be sent to:</t>
  </si>
  <si>
    <r>
      <t xml:space="preserve">It is important that the </t>
    </r>
    <r>
      <rPr>
        <b/>
        <sz val="10"/>
        <color theme="5"/>
        <rFont val="Calibri"/>
        <family val="2"/>
        <scheme val="minor"/>
      </rPr>
      <t>Combined Report</t>
    </r>
    <r>
      <rPr>
        <sz val="10"/>
        <color theme="1"/>
        <rFont val="Calibri"/>
        <family val="2"/>
        <scheme val="minor"/>
      </rPr>
      <t xml:space="preserve"> follows the sample, so they can be signed when received at the laboratory.</t>
    </r>
  </si>
  <si>
    <r>
      <rPr>
        <b/>
        <sz val="9"/>
        <color theme="1"/>
        <rFont val="Arial"/>
        <family val="2"/>
      </rPr>
      <t>English</t>
    </r>
    <r>
      <rPr>
        <sz val="9"/>
        <color theme="1"/>
        <rFont val="Arial"/>
        <family val="2"/>
      </rPr>
      <t xml:space="preserve"> (Press for options)</t>
    </r>
  </si>
  <si>
    <t>Press for options</t>
  </si>
  <si>
    <t>4| Send the Order Form, Combined Report, TDS , SDS and quotation to customersupport@eurofins.com</t>
  </si>
  <si>
    <t>Automatically filled out cells in the Combined Report</t>
  </si>
  <si>
    <t xml:space="preserve">3| Print the Order Form, Combined Report, SDS and quotation and send them with the sample. </t>
  </si>
  <si>
    <t>Architectural adhesive</t>
  </si>
  <si>
    <t>Special purpose adhesives</t>
  </si>
  <si>
    <t>Sealants</t>
  </si>
  <si>
    <t>Adhesive Primers</t>
  </si>
  <si>
    <t>Architectural adhesives</t>
  </si>
  <si>
    <t xml:space="preserve">Building Envelope Membrane Adhesive </t>
  </si>
  <si>
    <t xml:space="preserve">Ceramic Glass, Porcelain, &amp; Stone Tile Adhesive </t>
  </si>
  <si>
    <t>Dry Wall and Panel Adhesive</t>
  </si>
  <si>
    <t>Multi-Purpose Construction Adhesives</t>
  </si>
  <si>
    <t>Subfloor Adhesive</t>
  </si>
  <si>
    <t xml:space="preserve">Wood Flooring Adhesive </t>
  </si>
  <si>
    <t>All Other Indoor Floor Covering Adhesives</t>
  </si>
  <si>
    <t>All Other Outdoor Floor Covering Adhesives</t>
  </si>
  <si>
    <t>Edge Glue Adhesive</t>
  </si>
  <si>
    <t>All Other Adhesives</t>
  </si>
  <si>
    <t>ABS Welding Cement</t>
  </si>
  <si>
    <t>ABS to PVC Transition Cement</t>
  </si>
  <si>
    <t>CPVC Welding Cement</t>
  </si>
  <si>
    <t>PVC Welding Cement</t>
  </si>
  <si>
    <t>All Other Plastic Welding Cements</t>
  </si>
  <si>
    <t>Rubber Vulcanization Adhesive</t>
  </si>
  <si>
    <t>Thin Metal Laminating Adhesive</t>
  </si>
  <si>
    <t>Tire Tread Adhesive</t>
  </si>
  <si>
    <t>Top and Trim Adhesive</t>
  </si>
  <si>
    <t>Waterproof Resorcinol Glue</t>
  </si>
  <si>
    <t>Porous Material (except wood) Adhesiv</t>
  </si>
  <si>
    <t>Wood Adhesiv</t>
  </si>
  <si>
    <t>Fiberglass Adhesiv</t>
  </si>
  <si>
    <t>Reinforced Plastic Composite Adhesiv</t>
  </si>
  <si>
    <t>Clear, Paintable, and Immediately Water-Resistant Sealant</t>
  </si>
  <si>
    <t>Foam Insulation</t>
  </si>
  <si>
    <t>Grout</t>
  </si>
  <si>
    <t>Roadway Sealant</t>
  </si>
  <si>
    <t>Non-Staining Plumbing Putty</t>
  </si>
  <si>
    <t>Potable Water Sealant</t>
  </si>
  <si>
    <t>Single Ply Roof Membrane Sealant</t>
  </si>
  <si>
    <t>All Other Roof Sealants</t>
  </si>
  <si>
    <t>All Other Architectural Sealants</t>
  </si>
  <si>
    <t>Marine Deck Sealant</t>
  </si>
  <si>
    <t>All Other Sealants</t>
  </si>
  <si>
    <t>Plastic</t>
  </si>
  <si>
    <t>Pressure Sensitive</t>
  </si>
  <si>
    <t>Traffic Marking Tape</t>
  </si>
  <si>
    <t>Vehicle Glass</t>
  </si>
  <si>
    <t>All Other Adhesive Primers</t>
  </si>
  <si>
    <t>Sealant Primers</t>
  </si>
  <si>
    <t>Non Porous sealant primer</t>
  </si>
  <si>
    <t>Porous sealant primer</t>
  </si>
  <si>
    <t>Marine Deck</t>
  </si>
  <si>
    <t>Modified Bituminous</t>
  </si>
  <si>
    <t>All Other Sealant Primers</t>
  </si>
  <si>
    <r>
      <rPr>
        <sz val="10"/>
        <rFont val="Calibri"/>
        <family val="2"/>
        <scheme val="minor"/>
      </rPr>
      <t>In the</t>
    </r>
    <r>
      <rPr>
        <b/>
        <sz val="10"/>
        <color theme="5"/>
        <rFont val="Calibri"/>
        <family val="2"/>
        <scheme val="minor"/>
      </rPr>
      <t xml:space="preserve"> Combined Report</t>
    </r>
    <r>
      <rPr>
        <sz val="10"/>
        <color theme="1"/>
        <rFont val="Calibri"/>
        <family val="2"/>
        <scheme val="minor"/>
      </rPr>
      <t xml:space="preserve">  some fields are filled with a light-red color. This is to indicate that you need to fill in information in these. As soon as you fill in information, the color will disapear. </t>
    </r>
  </si>
  <si>
    <t>(dd/mm/yyyy)</t>
  </si>
  <si>
    <t xml:space="preserve">If a cell has a red corner like this cell does, it means that it is either mandatory to fill out, or that there is a description of the term. Please hover over the red corner to read the description. </t>
  </si>
  <si>
    <r>
      <t xml:space="preserve">If you need any support on how to send the sample you can either scan/click on the below QR code or take a look at the </t>
    </r>
    <r>
      <rPr>
        <b/>
        <i/>
        <sz val="10"/>
        <color theme="9"/>
        <rFont val="Calibri"/>
        <family val="2"/>
        <scheme val="minor"/>
      </rPr>
      <t>Supporting information</t>
    </r>
    <r>
      <rPr>
        <i/>
        <sz val="10"/>
        <color theme="1"/>
        <rFont val="Calibri"/>
        <family val="2"/>
        <scheme val="minor"/>
      </rPr>
      <t xml:space="preserve"> - tab. </t>
    </r>
  </si>
  <si>
    <t>Customer information</t>
  </si>
  <si>
    <t xml:space="preserve">In the order form we ask for some information on you and your company. This information is essential to make sure that the correct information about you company is stated in the report, the correct tests are booked and that the correct person(s) receive the order confirmation, report, and invoice. </t>
  </si>
  <si>
    <r>
      <t>Invoice receiver</t>
    </r>
    <r>
      <rPr>
        <sz val="10"/>
        <color theme="1"/>
        <rFont val="Arial"/>
        <family val="2"/>
      </rPr>
      <t>: The invoice will be sent as PDF to the e-mail address written here. If nothing is stated in this colunm, we will send the invoice to the email that is given for the report receiver.</t>
    </r>
  </si>
  <si>
    <r>
      <t xml:space="preserve">Copy of report to be sent to: </t>
    </r>
    <r>
      <rPr>
        <sz val="10"/>
        <color theme="1"/>
        <rFont val="Arial"/>
        <family val="2"/>
      </rPr>
      <t>If relevant, the</t>
    </r>
    <r>
      <rPr>
        <i/>
        <sz val="10"/>
        <color theme="1"/>
        <rFont val="Arial"/>
        <family val="2"/>
      </rPr>
      <t xml:space="preserve"> </t>
    </r>
    <r>
      <rPr>
        <sz val="10"/>
        <color theme="1"/>
        <rFont val="Arial"/>
        <family val="2"/>
      </rPr>
      <t>report will be sent as PDF to the e-mail written here.</t>
    </r>
  </si>
  <si>
    <r>
      <rPr>
        <b/>
        <u/>
        <sz val="10"/>
        <rFont val="Arial"/>
        <family val="2"/>
      </rPr>
      <t>Purchase order (PO):</t>
    </r>
    <r>
      <rPr>
        <u/>
        <sz val="10"/>
        <rFont val="Arial"/>
        <family val="2"/>
      </rPr>
      <t xml:space="preserve"> If you have a PO number that should be referred to in our invoice, please state it here. Please also send the PO to planning@eurofins.dk </t>
    </r>
  </si>
  <si>
    <r>
      <t xml:space="preserve">The Eurofins Quotation number: </t>
    </r>
    <r>
      <rPr>
        <sz val="10"/>
        <color theme="1"/>
        <rFont val="Arial"/>
        <family val="2"/>
      </rPr>
      <t xml:space="preserve">Always fill in the quotation number and specify which section to be considered, if not all sections. </t>
    </r>
  </si>
  <si>
    <r>
      <t>VAT number:</t>
    </r>
    <r>
      <rPr>
        <sz val="10"/>
        <color theme="1"/>
        <rFont val="Arial"/>
        <family val="2"/>
      </rPr>
      <t xml:space="preserve"> Will only be required if this has not already been communicated to Eurofins earlier.</t>
    </r>
  </si>
  <si>
    <t>Product data</t>
  </si>
  <si>
    <r>
      <t>Batch-No:</t>
    </r>
    <r>
      <rPr>
        <sz val="10"/>
        <color theme="1"/>
        <rFont val="Arial"/>
        <family val="2"/>
      </rPr>
      <t xml:space="preserve"> The batch number of the product. It will be stated in the report. </t>
    </r>
  </si>
  <si>
    <r>
      <t>Product type:</t>
    </r>
    <r>
      <rPr>
        <sz val="10"/>
        <color theme="1"/>
        <rFont val="Arial"/>
        <family val="2"/>
      </rPr>
      <t xml:space="preserve"> Please choose the product type of the product among the predefined product types.</t>
    </r>
  </si>
  <si>
    <r>
      <t>Production date:</t>
    </r>
    <r>
      <rPr>
        <sz val="10"/>
        <color theme="1"/>
        <rFont val="Arial"/>
        <family val="2"/>
      </rPr>
      <t xml:space="preserve"> The date that the product was produced. This information is important to determine if the product complies with the age requirements of the standards.</t>
    </r>
  </si>
  <si>
    <r>
      <t>Mixing ratio:</t>
    </r>
    <r>
      <rPr>
        <sz val="10"/>
        <color theme="1"/>
        <rFont val="Arial"/>
        <family val="2"/>
      </rPr>
      <t xml:space="preserve"> If the product needs to be mixed with water or another component please state it here as A : B. </t>
    </r>
  </si>
  <si>
    <t>STANDARD</t>
  </si>
  <si>
    <t>WHEN TO SAMPLE?</t>
  </si>
  <si>
    <t>TIME FROM SAMPLING TO RECEPTION AT Eurofins</t>
  </si>
  <si>
    <t>MAX AGE AT TEST</t>
  </si>
  <si>
    <t xml:space="preserve">ISO 16000  </t>
  </si>
  <si>
    <t>Not specified</t>
  </si>
  <si>
    <t>Indoor Air Comfort</t>
  </si>
  <si>
    <t>As soon as possible</t>
  </si>
  <si>
    <t>14 days after sampling</t>
  </si>
  <si>
    <t>4 months</t>
  </si>
  <si>
    <t>French VOC</t>
  </si>
  <si>
    <t>-</t>
  </si>
  <si>
    <t>Before expiration date</t>
  </si>
  <si>
    <t>AgBB and DIBt</t>
  </si>
  <si>
    <t>Before expiration date should be valid over entire test period</t>
  </si>
  <si>
    <t>Shipment max 3 months after production</t>
  </si>
  <si>
    <t>4 months after production date</t>
  </si>
  <si>
    <t xml:space="preserve">4 months </t>
  </si>
  <si>
    <t>Belgian VOC</t>
  </si>
  <si>
    <t>EN 16516</t>
  </si>
  <si>
    <t>Blue Angel</t>
  </si>
  <si>
    <t>as soon as possible</t>
  </si>
  <si>
    <r>
      <t xml:space="preserve">Combined Report: </t>
    </r>
    <r>
      <rPr>
        <sz val="10"/>
        <color theme="1"/>
        <rFont val="Arial"/>
        <family val="2"/>
      </rPr>
      <t xml:space="preserve">Always fill out and include the Combined report when shipping the sample for testing. </t>
    </r>
  </si>
  <si>
    <r>
      <rPr>
        <i/>
        <sz val="9"/>
        <color theme="1"/>
        <rFont val="Arial"/>
        <family val="2"/>
      </rPr>
      <t>What is the Combined report</t>
    </r>
    <r>
      <rPr>
        <sz val="9"/>
        <color theme="1"/>
        <rFont val="Arial"/>
        <family val="2"/>
      </rPr>
      <t>? The Combined report is a combination of the Sampling report and the Chain of Custody. For most of the VOC emission test standard/regulation this document is mandatory and is also our indicator on whether the sample complies with the defined time spots defined in the above table. It includes all the information each of the documents requires.</t>
    </r>
  </si>
  <si>
    <t>Technical information</t>
  </si>
  <si>
    <r>
      <t xml:space="preserve">Loading scenario: </t>
    </r>
    <r>
      <rPr>
        <sz val="10"/>
        <color theme="1"/>
        <rFont val="Arial"/>
        <family val="2"/>
      </rPr>
      <t>The loading scenario or loading factor indicates the surface on which the product is applied. The loading scenarios defined in EN 16516 are wall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floor/ceiling (0.4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small area (0.05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and very small area (0.007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Some standards allow a combination of wall and ceiling/floor (1.4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for certain product types. If the product can be used on multiple surfaces the ‘worst case’ or simply the biggest loading scenario should be used.</t>
    </r>
  </si>
  <si>
    <t xml:space="preserve">Please note that some standards/regulations have specified which loading scenarios are allowed for which product types. </t>
  </si>
  <si>
    <r>
      <rPr>
        <i/>
        <sz val="10"/>
        <color theme="1"/>
        <rFont val="Arial"/>
        <family val="2"/>
      </rPr>
      <t xml:space="preserve">What is the loading scenario? </t>
    </r>
    <r>
      <rPr>
        <sz val="10"/>
        <color theme="1"/>
        <rFont val="Arial"/>
        <family val="2"/>
      </rPr>
      <t>This definition is based on the European reference room from EN 16516. The loading scenario ‘wall’ is equal to the surface/volume ratio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So when we perform the test in the emission chambers, we will expose a surface of the product yielding the surface/volume ratio of 1.0 m</t>
    </r>
    <r>
      <rPr>
        <vertAlign val="superscript"/>
        <sz val="10"/>
        <color theme="1"/>
        <rFont val="Arial"/>
        <family val="2"/>
      </rPr>
      <t>2</t>
    </r>
    <r>
      <rPr>
        <sz val="10"/>
        <color theme="1"/>
        <rFont val="Arial"/>
        <family val="2"/>
      </rPr>
      <t>/m</t>
    </r>
    <r>
      <rPr>
        <vertAlign val="superscript"/>
        <sz val="10"/>
        <color theme="1"/>
        <rFont val="Arial"/>
        <family val="2"/>
      </rPr>
      <t>3</t>
    </r>
    <r>
      <rPr>
        <sz val="10"/>
        <color theme="1"/>
        <rFont val="Arial"/>
        <family val="2"/>
      </rPr>
      <t xml:space="preserve"> relative to the volume of the chamber. This would reassemble a situation where all the walls in the European reference room are covered with the specific product. </t>
    </r>
  </si>
  <si>
    <r>
      <rPr>
        <b/>
        <sz val="10"/>
        <color theme="1"/>
        <rFont val="Arial"/>
        <family val="2"/>
      </rPr>
      <t>Spreading rate:</t>
    </r>
    <r>
      <rPr>
        <sz val="10"/>
        <color theme="1"/>
        <rFont val="Arial"/>
        <family val="2"/>
      </rPr>
      <t xml:space="preserve"> The surface in m2 that one liter of the product covers. </t>
    </r>
  </si>
  <si>
    <r>
      <rPr>
        <b/>
        <sz val="10"/>
        <color theme="1"/>
        <rFont val="Arial"/>
        <family val="2"/>
      </rPr>
      <t>Density:</t>
    </r>
    <r>
      <rPr>
        <sz val="10"/>
        <color theme="1"/>
        <rFont val="Arial"/>
        <family val="2"/>
      </rPr>
      <t xml:space="preserve"> The density of the product given in g/L. This information is often stated in the SDS as well. </t>
    </r>
  </si>
  <si>
    <r>
      <rPr>
        <b/>
        <sz val="10"/>
        <color theme="1"/>
        <rFont val="Arial"/>
        <family val="2"/>
      </rPr>
      <t>Water content:</t>
    </r>
    <r>
      <rPr>
        <sz val="10"/>
        <color theme="1"/>
        <rFont val="Arial"/>
        <family val="2"/>
      </rPr>
      <t xml:space="preserve"> The water content in the ready-to-use product in g/L. </t>
    </r>
  </si>
  <si>
    <r>
      <rPr>
        <b/>
        <sz val="10"/>
        <color theme="1"/>
        <rFont val="Arial"/>
        <family val="2"/>
      </rPr>
      <t>Base:</t>
    </r>
    <r>
      <rPr>
        <sz val="10"/>
        <color theme="1"/>
        <rFont val="Arial"/>
        <family val="2"/>
      </rPr>
      <t xml:space="preserve"> In order to use the appropriate methode for VOC content testing, we need to know whether the product is water- or solvent based.</t>
    </r>
  </si>
  <si>
    <t>Sampling and Shipment</t>
  </si>
  <si>
    <r>
      <t xml:space="preserve">When to sample and ship: </t>
    </r>
    <r>
      <rPr>
        <sz val="10"/>
        <color theme="1"/>
        <rFont val="Arial"/>
        <family val="2"/>
      </rPr>
      <t xml:space="preserve">The sample should be sampled and shipped to Eurofins Product Testing as defined in the standard. See the table on page 1 for a summary. </t>
    </r>
  </si>
  <si>
    <t xml:space="preserve">Remember to secure the sample, so that it (and the packaging) does not break or get damaged during transport. </t>
  </si>
  <si>
    <t>You can find a video describing the packaging process on our Youtube channel: https://www.youtube.com/watch?v=qyFG9Owe6Es</t>
  </si>
  <si>
    <t xml:space="preserve">What to include in the shipment: </t>
  </si>
  <si>
    <r>
      <t>-</t>
    </r>
    <r>
      <rPr>
        <sz val="7"/>
        <color theme="1"/>
        <rFont val="Times New Roman"/>
        <family val="1"/>
      </rPr>
      <t xml:space="preserve">       </t>
    </r>
    <r>
      <rPr>
        <sz val="10"/>
        <color theme="1"/>
        <rFont val="Arial"/>
        <family val="2"/>
      </rPr>
      <t>Completed order form</t>
    </r>
  </si>
  <si>
    <r>
      <t>-</t>
    </r>
    <r>
      <rPr>
        <sz val="7"/>
        <color theme="1"/>
        <rFont val="Times New Roman"/>
        <family val="1"/>
      </rPr>
      <t xml:space="preserve">       </t>
    </r>
    <r>
      <rPr>
        <sz val="10"/>
        <color theme="1"/>
        <rFont val="Arial"/>
        <family val="2"/>
      </rPr>
      <t>Completed combined report</t>
    </r>
  </si>
  <si>
    <t>-    SDS</t>
  </si>
  <si>
    <r>
      <t>-</t>
    </r>
    <r>
      <rPr>
        <sz val="7"/>
        <color theme="1"/>
        <rFont val="Times New Roman"/>
        <family val="1"/>
      </rPr>
      <t xml:space="preserve">       </t>
    </r>
    <r>
      <rPr>
        <sz val="10"/>
        <color theme="1"/>
        <rFont val="Arial"/>
        <family val="2"/>
      </rPr>
      <t>TDS</t>
    </r>
  </si>
  <si>
    <r>
      <t>-</t>
    </r>
    <r>
      <rPr>
        <sz val="7"/>
        <color theme="1"/>
        <rFont val="Times New Roman"/>
        <family val="1"/>
      </rPr>
      <t xml:space="preserve">       </t>
    </r>
    <r>
      <rPr>
        <sz val="10"/>
        <color theme="1"/>
        <rFont val="Arial"/>
        <family val="2"/>
      </rPr>
      <t xml:space="preserve">Quotation in the shipment. </t>
    </r>
  </si>
  <si>
    <r>
      <t xml:space="preserve">If multiple samples are sent, please make sure that </t>
    </r>
    <r>
      <rPr>
        <sz val="10"/>
        <color theme="1"/>
        <rFont val="Arial"/>
        <family val="2"/>
      </rPr>
      <t xml:space="preserve">it is clear which </t>
    </r>
    <r>
      <rPr>
        <i/>
        <sz val="10"/>
        <color theme="1"/>
        <rFont val="Arial"/>
        <family val="2"/>
      </rPr>
      <t>order form, combined report, SDS and TDS th</t>
    </r>
    <r>
      <rPr>
        <sz val="10"/>
        <color theme="1"/>
        <rFont val="Arial"/>
        <family val="2"/>
      </rPr>
      <t xml:space="preserve">at belongs to which sample. </t>
    </r>
  </si>
  <si>
    <t xml:space="preserve">The samples must be shipped as DDP (delivered duty paid). If the samples are not sent as DDP we will add on a “delivery fee” of 94.50 € </t>
  </si>
  <si>
    <t xml:space="preserve">The sample must be shipped to the following address: </t>
  </si>
  <si>
    <t>Eurofins Product Testing A/S</t>
  </si>
  <si>
    <t>Smedeskovvej 38, Gate 9</t>
  </si>
  <si>
    <t>Att: Customer Service</t>
  </si>
  <si>
    <t>+45 70 22 42 76</t>
  </si>
  <si>
    <t>If you have any questions please contact us:</t>
  </si>
  <si>
    <t>Email: customersupport@eurofins.com</t>
  </si>
  <si>
    <r>
      <t>Phone: </t>
    </r>
    <r>
      <rPr>
        <sz val="10"/>
        <color rgb="FF000000"/>
        <rFont val="Arial"/>
        <family val="2"/>
      </rPr>
      <t>+45 70 22 42 76 (8-16 CET)</t>
    </r>
  </si>
  <si>
    <t xml:space="preserve">This document must be printed and shipped with the sample. </t>
  </si>
  <si>
    <t>What is a Chain of custody?</t>
  </si>
  <si>
    <r>
      <rPr>
        <b/>
        <sz val="10"/>
        <color theme="1"/>
        <rFont val="Arial"/>
        <family val="2"/>
      </rPr>
      <t xml:space="preserve">Solid content: </t>
    </r>
    <r>
      <rPr>
        <sz val="10"/>
        <color theme="1"/>
        <rFont val="Arial"/>
        <family val="2"/>
      </rPr>
      <t>In order to use the appropriate methode for VOC content testing, we need to know whether the solid content for the ready-to-use product is below or above 90%</t>
    </r>
  </si>
  <si>
    <r>
      <t xml:space="preserve">Product type for VOC content: </t>
    </r>
    <r>
      <rPr>
        <sz val="10"/>
        <color theme="1"/>
        <rFont val="Arial"/>
        <family val="2"/>
      </rPr>
      <t xml:space="preserve">please select the appropriate product type from the drop down menus for the relevant method. </t>
    </r>
  </si>
  <si>
    <r>
      <t xml:space="preserve">Packaging: </t>
    </r>
    <r>
      <rPr>
        <sz val="10"/>
        <color theme="1"/>
        <rFont val="Arial"/>
        <family val="2"/>
      </rPr>
      <t>Wet applied products shall be dispatched in their commercial package, or in clean laboratory bottles made of glass or polyethylene. The air volume in cans and bottles shall be minimized. Please make sure that the lid is closely sealed with tape to avoid the sample from leaking during transport.</t>
    </r>
  </si>
  <si>
    <r>
      <rPr>
        <b/>
        <sz val="10"/>
        <color theme="1"/>
        <rFont val="Arial"/>
        <family val="2"/>
      </rPr>
      <t xml:space="preserve">Application amount/application thickness: </t>
    </r>
    <r>
      <rPr>
        <sz val="10"/>
        <color theme="1"/>
        <rFont val="Arial"/>
        <family val="2"/>
      </rPr>
      <t xml:space="preserve">This should be the max. Application as described in the TDS for the product. Please note that some standards have some defined criteria of how much must be applied. Depending on the product type, the unit will be shown on the order form. </t>
    </r>
  </si>
  <si>
    <t>Cut Edge Single Ply Roof Membrane Sealant</t>
  </si>
  <si>
    <t>High-Pressure Two-Component Foam Sealant</t>
  </si>
  <si>
    <t>Low-Pressure Two-Component Foam Sealant</t>
  </si>
  <si>
    <t>Roof Adhesive Primers</t>
  </si>
  <si>
    <t>Metal Adhesive</t>
  </si>
  <si>
    <t>Plastic Foam Adhesive</t>
  </si>
  <si>
    <t>VCT and Asphalt Tile Adhesive</t>
  </si>
  <si>
    <t>Roof Sealant Primers</t>
  </si>
  <si>
    <r>
      <t>Report receiver</t>
    </r>
    <r>
      <rPr>
        <sz val="10"/>
        <color theme="1"/>
        <rFont val="Arial"/>
        <family val="2"/>
      </rPr>
      <t>: The company and address here will be used in the report. The order confirmation and report will be sent as PDF to the e-mail written here. When the report is issued the company and address in the report canont be changed as according to our ISO 17025 accreditation. Therefore it is important that this is correct.</t>
    </r>
  </si>
  <si>
    <r>
      <t>Product name:</t>
    </r>
    <r>
      <rPr>
        <sz val="10"/>
        <color theme="1"/>
        <rFont val="Arial"/>
        <family val="2"/>
      </rPr>
      <t xml:space="preserve"> The name that will be stated in the report. When the report is issued this canont be changed as according to our ISO 17025 accreditation. Therefore it is important that this is correct.</t>
    </r>
  </si>
  <si>
    <t>a:b</t>
  </si>
  <si>
    <t>Solid content (ready to use)</t>
  </si>
  <si>
    <t>Assembly Adhesive</t>
  </si>
  <si>
    <t>Liquid membrane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</si>
</sst>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55"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u/>
      <sz val="11"/>
      <color theme="10"/>
      <name val="Calibri"/>
      <family val="2"/>
      <scheme val="minor"/>
    </font>
    <font>
      <b/>
      <sz val="10"/>
      <name val="Arial"/>
      <family val="2"/>
    </font>
    <font>
      <sz val="10"/>
      <name val="Arial"/>
      <family val="2"/>
    </font>
    <font>
      <sz val="10"/>
      <color rgb="FF000000"/>
      <name val="Arial"/>
      <family val="2"/>
    </font>
    <font>
      <b/>
      <sz val="10"/>
      <color rgb="FF000000"/>
      <name val="Arial"/>
      <family val="2"/>
    </font>
    <font>
      <vertAlign val="superscript"/>
      <sz val="10"/>
      <color theme="1"/>
      <name val="Arial"/>
      <family val="2"/>
    </font>
    <font>
      <i/>
      <sz val="10"/>
      <color theme="1"/>
      <name val="Arial"/>
      <family val="2"/>
    </font>
    <font>
      <sz val="8"/>
      <color theme="1"/>
      <name val="Arial"/>
      <family val="2"/>
    </font>
    <font>
      <sz val="9"/>
      <color theme="1"/>
      <name val="Arial"/>
      <family val="2"/>
    </font>
    <font>
      <sz val="10"/>
      <color rgb="FF808080"/>
      <name val="Arial"/>
      <family val="2"/>
    </font>
    <font>
      <b/>
      <sz val="9"/>
      <color rgb="FF000000"/>
      <name val="Arial"/>
      <family val="2"/>
    </font>
    <font>
      <b/>
      <sz val="11"/>
      <color rgb="FF000000"/>
      <name val="Arial"/>
      <family val="2"/>
    </font>
    <font>
      <b/>
      <vertAlign val="superscript"/>
      <sz val="9"/>
      <color rgb="FF000000"/>
      <name val="Arial"/>
      <family val="2"/>
    </font>
    <font>
      <sz val="9"/>
      <color rgb="FF000000"/>
      <name val="Arial"/>
      <family val="2"/>
    </font>
    <font>
      <i/>
      <sz val="10"/>
      <color rgb="FF000000"/>
      <name val="Arial"/>
      <family val="2"/>
    </font>
    <font>
      <b/>
      <sz val="12"/>
      <color theme="1"/>
      <name val="Calibri"/>
      <family val="2"/>
      <scheme val="minor"/>
    </font>
    <font>
      <b/>
      <sz val="14"/>
      <color theme="1"/>
      <name val="Calibri"/>
      <family val="2"/>
      <scheme val="minor"/>
    </font>
    <font>
      <sz val="8"/>
      <color rgb="FF000000"/>
      <name val="Segoe UI"/>
      <family val="2"/>
    </font>
    <font>
      <sz val="10"/>
      <color theme="1"/>
      <name val="Calibri"/>
      <family val="2"/>
      <scheme val="minor"/>
    </font>
    <font>
      <b/>
      <sz val="10"/>
      <color theme="4"/>
      <name val="Calibri"/>
      <family val="2"/>
      <scheme val="minor"/>
    </font>
    <font>
      <b/>
      <sz val="10"/>
      <color theme="5"/>
      <name val="Calibri"/>
      <family val="2"/>
      <scheme val="minor"/>
    </font>
    <font>
      <b/>
      <sz val="10"/>
      <color theme="1"/>
      <name val="Calibri"/>
      <family val="2"/>
      <scheme val="minor"/>
    </font>
    <font>
      <u/>
      <sz val="10"/>
      <color theme="10"/>
      <name val="Calibri"/>
      <family val="2"/>
      <scheme val="minor"/>
    </font>
    <font>
      <b/>
      <i/>
      <sz val="10"/>
      <color theme="1"/>
      <name val="Calibri"/>
      <family val="2"/>
      <scheme val="minor"/>
    </font>
    <font>
      <b/>
      <sz val="14"/>
      <color theme="1"/>
      <name val="Arial"/>
      <family val="2"/>
    </font>
    <font>
      <sz val="14"/>
      <color theme="1"/>
      <name val="Arial"/>
      <family val="2"/>
    </font>
    <font>
      <b/>
      <sz val="11"/>
      <color theme="1"/>
      <name val="Arial"/>
      <family val="2"/>
    </font>
    <font>
      <b/>
      <sz val="12"/>
      <name val="Arial"/>
      <family val="2"/>
    </font>
    <font>
      <sz val="10"/>
      <name val="Calibri"/>
      <family val="2"/>
      <scheme val="minor"/>
    </font>
    <font>
      <sz val="10"/>
      <color rgb="FF000000"/>
      <name val="Calibri"/>
      <family val="2"/>
      <scheme val="minor"/>
    </font>
    <font>
      <sz val="9"/>
      <color indexed="81"/>
      <name val="Tahoma"/>
      <family val="2"/>
    </font>
    <font>
      <b/>
      <sz val="9"/>
      <color theme="1"/>
      <name val="Arial"/>
      <family val="2"/>
    </font>
    <font>
      <b/>
      <u/>
      <sz val="11"/>
      <color theme="1"/>
      <name val="Calibri"/>
      <family val="2"/>
      <scheme val="minor"/>
    </font>
    <font>
      <b/>
      <sz val="10"/>
      <color theme="0"/>
      <name val="Arial"/>
      <family val="2"/>
    </font>
    <font>
      <sz val="10"/>
      <color theme="0"/>
      <name val="Arial"/>
      <family val="2"/>
    </font>
    <font>
      <sz val="8"/>
      <name val="Arial"/>
      <family val="2"/>
    </font>
    <font>
      <b/>
      <sz val="9"/>
      <color indexed="81"/>
      <name val="Tahoma"/>
      <family val="2"/>
    </font>
    <font>
      <i/>
      <sz val="10"/>
      <color theme="1"/>
      <name val="Calibri"/>
      <family val="2"/>
      <scheme val="minor"/>
    </font>
    <font>
      <b/>
      <i/>
      <sz val="10"/>
      <color theme="9"/>
      <name val="Calibri"/>
      <family val="2"/>
      <scheme val="minor"/>
    </font>
    <font>
      <b/>
      <sz val="16"/>
      <color rgb="FFFFFFFF"/>
      <name val="Arial"/>
      <family val="2"/>
    </font>
    <font>
      <u/>
      <sz val="10"/>
      <name val="Arial"/>
      <family val="2"/>
    </font>
    <font>
      <b/>
      <u/>
      <sz val="10"/>
      <name val="Arial"/>
      <family val="2"/>
    </font>
    <font>
      <sz val="12"/>
      <color theme="1"/>
      <name val="Times New Roman"/>
      <family val="1"/>
    </font>
    <font>
      <i/>
      <sz val="9"/>
      <color theme="1"/>
      <name val="Arial"/>
      <family val="2"/>
    </font>
    <font>
      <sz val="7"/>
      <color theme="1"/>
      <name val="Times New Roman"/>
      <family val="1"/>
    </font>
    <font>
      <sz val="10"/>
      <color theme="1"/>
      <name val="Arial"/>
      <family val="1"/>
    </font>
    <font>
      <u/>
      <sz val="10"/>
      <color theme="10"/>
      <name val="Arial"/>
      <family val="2"/>
    </font>
    <font>
      <i/>
      <sz val="9"/>
      <color theme="0" tint="-0.34998626667073579"/>
      <name val="Arial"/>
      <family val="2"/>
    </font>
    <font>
      <i/>
      <sz val="10"/>
      <color theme="0" tint="-0.249977111117893"/>
      <name val="Arial"/>
      <family val="2"/>
    </font>
    <font>
      <i/>
      <sz val="8.5"/>
      <color theme="0" tint="-0.499984740745262"/>
      <name val="Arial"/>
      <family val="2"/>
    </font>
    <font>
      <sz val="9"/>
      <name val="Arial"/>
      <family val="2"/>
    </font>
  </fonts>
  <fills count="17">
    <fill>
      <patternFill patternType="none"/>
    </fill>
    <fill>
      <patternFill patternType="gray125"/>
    </fill>
    <fill>
      <patternFill patternType="solid">
        <fgColor rgb="FFFBD4B4"/>
        <bgColor indexed="64"/>
      </patternFill>
    </fill>
    <fill>
      <patternFill patternType="solid">
        <fgColor theme="0"/>
        <bgColor indexed="64"/>
      </patternFill>
    </fill>
    <fill>
      <patternFill patternType="solid">
        <fgColor theme="2"/>
        <bgColor indexed="64"/>
      </patternFill>
    </fill>
    <fill>
      <patternFill patternType="solid">
        <fgColor rgb="FFCCC0D9"/>
        <bgColor indexed="64"/>
      </patternFill>
    </fill>
    <fill>
      <patternFill patternType="solid">
        <fgColor rgb="FFC2D69B"/>
        <bgColor indexed="64"/>
      </patternFill>
    </fill>
    <fill>
      <patternFill patternType="solid">
        <fgColor rgb="FFB6DDE8"/>
        <bgColor indexed="64"/>
      </patternFill>
    </fill>
    <fill>
      <patternFill patternType="solid">
        <fgColor rgb="FFDDD9C3"/>
        <bgColor indexed="64"/>
      </patternFill>
    </fill>
    <fill>
      <patternFill patternType="solid">
        <fgColor rgb="FFFFFFFF"/>
        <bgColor indexed="64"/>
      </patternFill>
    </fill>
    <fill>
      <patternFill patternType="solid">
        <fgColor rgb="FFE7E6E6"/>
        <bgColor indexed="64"/>
      </patternFill>
    </fill>
    <fill>
      <patternFill patternType="solid">
        <fgColor rgb="FFFFFFFF"/>
        <bgColor rgb="FF000000"/>
      </patternFill>
    </fill>
    <fill>
      <patternFill patternType="solid">
        <fgColor rgb="FFF4B083"/>
        <bgColor indexed="64"/>
      </patternFill>
    </fill>
    <fill>
      <patternFill patternType="solid">
        <fgColor rgb="FFA8D08D"/>
        <bgColor indexed="64"/>
      </patternFill>
    </fill>
    <fill>
      <patternFill patternType="solid">
        <fgColor rgb="FFF2F2F2"/>
        <bgColor indexed="64"/>
      </patternFill>
    </fill>
    <fill>
      <patternFill patternType="solid">
        <fgColor rgb="FF5B9BD5"/>
        <bgColor indexed="64"/>
      </patternFill>
    </fill>
    <fill>
      <patternFill patternType="solid">
        <fgColor rgb="FFFFD966"/>
        <bgColor indexed="64"/>
      </patternFill>
    </fill>
  </fills>
  <borders count="72">
    <border>
      <left/>
      <right/>
      <top/>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thick">
        <color indexed="64"/>
      </left>
      <right style="medium">
        <color indexed="64"/>
      </right>
      <top style="thick">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style="thick">
        <color indexed="64"/>
      </left>
      <right style="medium">
        <color indexed="64"/>
      </right>
      <top/>
      <bottom style="dotted">
        <color indexed="64"/>
      </bottom>
      <diagonal/>
    </border>
    <border>
      <left/>
      <right style="medium">
        <color indexed="64"/>
      </right>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dotted">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0" tint="-0.249977111117893"/>
      </bottom>
      <diagonal/>
    </border>
    <border>
      <left/>
      <right style="medium">
        <color rgb="FFBFBFBF"/>
      </right>
      <top/>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s>
  <cellStyleXfs count="2">
    <xf numFmtId="0" fontId="0" fillId="0" borderId="0"/>
    <xf numFmtId="0" fontId="4" fillId="0" borderId="0" applyNumberFormat="0" applyFill="0" applyBorder="0" applyAlignment="0" applyProtection="0"/>
  </cellStyleXfs>
  <cellXfs count="322">
    <xf numFmtId="0" fontId="0" fillId="0" borderId="0" xfId="0"/>
    <xf numFmtId="0" fontId="0" fillId="0" borderId="0" xfId="0"/>
    <xf numFmtId="0" fontId="1" fillId="0" borderId="0" xfId="0" applyFont="1"/>
    <xf numFmtId="0" fontId="0" fillId="3" borderId="0" xfId="0" applyFill="1"/>
    <xf numFmtId="0" fontId="1" fillId="0" borderId="0" xfId="0" applyFont="1" applyProtection="1">
      <protection hidden="1"/>
    </xf>
    <xf numFmtId="0" fontId="0" fillId="0" borderId="0" xfId="0" applyAlignment="1" applyProtection="1">
      <protection hidden="1"/>
    </xf>
    <xf numFmtId="0" fontId="0" fillId="0" borderId="0" xfId="0" applyProtection="1">
      <protection hidden="1"/>
    </xf>
    <xf numFmtId="0" fontId="8" fillId="0" borderId="0" xfId="0" applyFont="1" applyProtection="1">
      <protection hidden="1"/>
    </xf>
    <xf numFmtId="0" fontId="3" fillId="5" borderId="4" xfId="0" applyFont="1" applyFill="1" applyBorder="1" applyAlignment="1" applyProtection="1">
      <alignment vertical="center"/>
      <protection hidden="1"/>
    </xf>
    <xf numFmtId="0" fontId="3" fillId="5" borderId="6" xfId="0" applyFont="1" applyFill="1" applyBorder="1" applyAlignment="1" applyProtection="1">
      <alignment horizontal="center" vertical="center" wrapText="1"/>
      <protection hidden="1"/>
    </xf>
    <xf numFmtId="0" fontId="2" fillId="5" borderId="8" xfId="0" applyFont="1" applyFill="1" applyBorder="1" applyAlignment="1" applyProtection="1">
      <alignment vertical="center"/>
      <protection hidden="1"/>
    </xf>
    <xf numFmtId="0" fontId="2" fillId="0" borderId="9" xfId="0" applyFont="1" applyBorder="1" applyAlignment="1" applyProtection="1">
      <alignment horizontal="center" vertical="center" wrapText="1"/>
      <protection hidden="1"/>
    </xf>
    <xf numFmtId="0" fontId="0" fillId="0" borderId="0" xfId="0" applyFont="1" applyFill="1" applyBorder="1" applyProtection="1">
      <protection hidden="1"/>
    </xf>
    <xf numFmtId="0" fontId="2" fillId="0" borderId="0" xfId="0" applyFont="1" applyFill="1" applyBorder="1" applyAlignment="1" applyProtection="1">
      <alignment vertical="center" wrapText="1"/>
      <protection hidden="1"/>
    </xf>
    <xf numFmtId="0" fontId="0" fillId="0" borderId="0" xfId="0" applyBorder="1" applyProtection="1">
      <protection hidden="1"/>
    </xf>
    <xf numFmtId="0" fontId="2" fillId="5" borderId="1" xfId="0" applyFont="1" applyFill="1" applyBorder="1" applyAlignment="1" applyProtection="1">
      <alignment vertical="center"/>
      <protection hidden="1"/>
    </xf>
    <xf numFmtId="0" fontId="2" fillId="0" borderId="2" xfId="0" applyFont="1" applyBorder="1" applyAlignment="1" applyProtection="1">
      <alignment horizontal="center" vertical="center" wrapText="1"/>
      <protection hidden="1"/>
    </xf>
    <xf numFmtId="0" fontId="2" fillId="5" borderId="13" xfId="0" applyFont="1" applyFill="1" applyBorder="1" applyAlignment="1" applyProtection="1">
      <alignment vertical="center"/>
      <protection hidden="1"/>
    </xf>
    <xf numFmtId="0" fontId="2" fillId="0" borderId="14" xfId="0" applyFont="1" applyBorder="1" applyAlignment="1" applyProtection="1">
      <alignment horizontal="center" vertical="center" wrapText="1"/>
      <protection hidden="1"/>
    </xf>
    <xf numFmtId="0" fontId="3" fillId="5" borderId="5" xfId="0" applyFont="1" applyFill="1" applyBorder="1" applyAlignment="1" applyProtection="1">
      <alignment vertical="center"/>
      <protection hidden="1"/>
    </xf>
    <xf numFmtId="0" fontId="3" fillId="5" borderId="7" xfId="0" applyFont="1" applyFill="1" applyBorder="1" applyAlignment="1" applyProtection="1">
      <alignment horizontal="center" vertical="center" wrapText="1"/>
      <protection hidden="1"/>
    </xf>
    <xf numFmtId="0" fontId="2" fillId="5" borderId="5" xfId="0" applyFont="1" applyFill="1" applyBorder="1" applyAlignment="1" applyProtection="1">
      <alignment vertical="center"/>
      <protection hidden="1"/>
    </xf>
    <xf numFmtId="0" fontId="2" fillId="0" borderId="7" xfId="0" applyFont="1" applyBorder="1" applyAlignment="1" applyProtection="1">
      <alignment horizontal="center" vertical="center" wrapText="1"/>
      <protection hidden="1"/>
    </xf>
    <xf numFmtId="0" fontId="10" fillId="5" borderId="1" xfId="0" applyFont="1" applyFill="1" applyBorder="1" applyAlignment="1" applyProtection="1">
      <alignment vertical="center"/>
      <protection hidden="1"/>
    </xf>
    <xf numFmtId="0" fontId="2" fillId="0" borderId="0" xfId="0" applyFont="1"/>
    <xf numFmtId="0" fontId="2" fillId="3" borderId="0" xfId="0" applyFont="1" applyFill="1"/>
    <xf numFmtId="0" fontId="2" fillId="0" borderId="0" xfId="0" applyFont="1" applyFill="1"/>
    <xf numFmtId="0" fontId="2" fillId="0" borderId="0" xfId="0" applyFont="1" applyFill="1" applyBorder="1"/>
    <xf numFmtId="0" fontId="2" fillId="0" borderId="0" xfId="0" applyFont="1" applyAlignment="1">
      <alignment vertical="center" wrapText="1"/>
    </xf>
    <xf numFmtId="0" fontId="7" fillId="4" borderId="14" xfId="0" applyFont="1" applyFill="1" applyBorder="1" applyAlignment="1">
      <alignment vertical="top" wrapText="1"/>
    </xf>
    <xf numFmtId="0" fontId="14" fillId="0" borderId="37" xfId="0" applyFont="1" applyBorder="1" applyAlignment="1">
      <alignment horizontal="left" vertical="top" wrapText="1"/>
    </xf>
    <xf numFmtId="0" fontId="14" fillId="0" borderId="39" xfId="0" applyFont="1" applyBorder="1" applyAlignment="1">
      <alignment horizontal="left" vertical="top" wrapText="1"/>
    </xf>
    <xf numFmtId="0" fontId="14" fillId="4" borderId="23" xfId="0" applyFont="1" applyFill="1" applyBorder="1" applyAlignment="1">
      <alignment horizontal="left" vertical="top" wrapText="1"/>
    </xf>
    <xf numFmtId="0" fontId="19" fillId="3" borderId="0" xfId="0" applyFont="1" applyFill="1" applyAlignment="1">
      <alignment vertical="top" wrapText="1"/>
    </xf>
    <xf numFmtId="0" fontId="0" fillId="3" borderId="0" xfId="0" applyFill="1" applyProtection="1"/>
    <xf numFmtId="0" fontId="0" fillId="0" borderId="0" xfId="0" applyProtection="1"/>
    <xf numFmtId="0" fontId="14" fillId="2" borderId="35" xfId="0" applyFont="1" applyFill="1" applyBorder="1" applyAlignment="1" applyProtection="1">
      <alignment vertical="center" wrapText="1"/>
    </xf>
    <xf numFmtId="0" fontId="11" fillId="8" borderId="38" xfId="0" applyFont="1" applyFill="1" applyBorder="1" applyAlignment="1" applyProtection="1">
      <alignment vertical="center" wrapText="1"/>
    </xf>
    <xf numFmtId="0" fontId="0" fillId="3" borderId="0" xfId="0" applyFill="1" applyAlignment="1">
      <alignment vertical="top" wrapText="1"/>
    </xf>
    <xf numFmtId="0" fontId="0" fillId="0" borderId="0" xfId="0" applyFill="1" applyProtection="1"/>
    <xf numFmtId="0" fontId="22" fillId="3" borderId="0" xfId="0" applyFont="1" applyFill="1"/>
    <xf numFmtId="0" fontId="25" fillId="3" borderId="0" xfId="0" applyFont="1" applyFill="1"/>
    <xf numFmtId="0" fontId="22" fillId="3" borderId="0" xfId="0" applyFont="1" applyFill="1" applyAlignment="1">
      <alignment horizontal="left" vertical="top"/>
    </xf>
    <xf numFmtId="0" fontId="26" fillId="3" borderId="0" xfId="1" applyFont="1" applyFill="1"/>
    <xf numFmtId="0" fontId="27" fillId="3" borderId="0" xfId="0" applyFont="1" applyFill="1" applyAlignment="1">
      <alignment vertical="center"/>
    </xf>
    <xf numFmtId="0" fontId="7" fillId="3" borderId="38" xfId="0" applyFont="1" applyFill="1" applyBorder="1" applyAlignment="1" applyProtection="1">
      <alignment vertical="top" wrapText="1"/>
      <protection locked="0"/>
    </xf>
    <xf numFmtId="0" fontId="7" fillId="3" borderId="41" xfId="0" applyFont="1" applyFill="1" applyBorder="1" applyAlignment="1" applyProtection="1">
      <alignment vertical="top" wrapText="1"/>
      <protection locked="0"/>
    </xf>
    <xf numFmtId="0" fontId="22" fillId="3" borderId="0" xfId="0" applyFont="1" applyFill="1" applyAlignment="1">
      <alignment horizontal="left" vertical="top" wrapText="1"/>
    </xf>
    <xf numFmtId="0" fontId="22" fillId="3" borderId="0" xfId="0" applyFont="1" applyFill="1" applyAlignment="1">
      <alignment vertical="top" wrapText="1"/>
    </xf>
    <xf numFmtId="0" fontId="8" fillId="3" borderId="42" xfId="0" applyFont="1" applyFill="1" applyBorder="1" applyAlignment="1">
      <alignment vertical="top" wrapText="1"/>
    </xf>
    <xf numFmtId="0" fontId="8" fillId="3" borderId="47" xfId="0" applyFont="1" applyFill="1" applyBorder="1" applyAlignment="1">
      <alignment vertical="top" wrapText="1"/>
    </xf>
    <xf numFmtId="0" fontId="8" fillId="3" borderId="27" xfId="0" applyFont="1" applyFill="1" applyBorder="1" applyAlignment="1">
      <alignment vertical="top" wrapText="1"/>
    </xf>
    <xf numFmtId="0" fontId="8" fillId="0" borderId="27" xfId="0" applyFont="1" applyBorder="1" applyAlignment="1">
      <alignment vertical="top" wrapText="1"/>
    </xf>
    <xf numFmtId="0" fontId="8" fillId="3" borderId="11" xfId="0" applyFont="1" applyFill="1" applyBorder="1" applyAlignment="1">
      <alignment vertical="top" wrapText="1"/>
    </xf>
    <xf numFmtId="0" fontId="18" fillId="3" borderId="52" xfId="0" applyFont="1" applyFill="1" applyBorder="1" applyAlignment="1">
      <alignment vertical="top" wrapText="1"/>
    </xf>
    <xf numFmtId="0" fontId="18" fillId="3" borderId="53" xfId="0" applyFont="1" applyFill="1" applyBorder="1" applyAlignment="1">
      <alignment vertical="top" wrapText="1"/>
    </xf>
    <xf numFmtId="0" fontId="8" fillId="4" borderId="37" xfId="0" applyFont="1" applyFill="1" applyBorder="1" applyAlignment="1">
      <alignment vertical="center" wrapText="1"/>
    </xf>
    <xf numFmtId="0" fontId="13" fillId="3" borderId="58" xfId="0" applyFont="1" applyFill="1" applyBorder="1" applyAlignment="1" applyProtection="1">
      <alignment vertical="center" wrapText="1"/>
      <protection locked="0"/>
    </xf>
    <xf numFmtId="0" fontId="8" fillId="10" borderId="55" xfId="0" applyFont="1" applyFill="1" applyBorder="1" applyAlignment="1">
      <alignment horizontal="left" vertical="top" wrapText="1"/>
    </xf>
    <xf numFmtId="0" fontId="8" fillId="4" borderId="57" xfId="0"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top" wrapText="1"/>
    </xf>
    <xf numFmtId="0" fontId="0" fillId="0" borderId="0" xfId="0" applyAlignment="1">
      <alignment vertical="top" wrapText="1"/>
    </xf>
    <xf numFmtId="0" fontId="0" fillId="0" borderId="0" xfId="0" applyAlignment="1">
      <alignment horizontal="left" vertical="top"/>
    </xf>
    <xf numFmtId="0" fontId="8" fillId="3" borderId="17" xfId="0" applyFont="1" applyFill="1" applyBorder="1" applyAlignment="1">
      <alignment vertical="top" wrapText="1"/>
    </xf>
    <xf numFmtId="0" fontId="36" fillId="0" borderId="47" xfId="0" applyFont="1" applyBorder="1"/>
    <xf numFmtId="0" fontId="0" fillId="0" borderId="47" xfId="0" applyBorder="1"/>
    <xf numFmtId="0" fontId="36" fillId="0" borderId="0" xfId="0" applyFont="1"/>
    <xf numFmtId="0" fontId="38" fillId="3" borderId="10" xfId="0" applyFont="1" applyFill="1" applyBorder="1" applyAlignment="1" applyProtection="1">
      <alignment vertical="top"/>
      <protection locked="0"/>
    </xf>
    <xf numFmtId="0" fontId="2" fillId="3" borderId="0" xfId="0" applyFont="1" applyFill="1" applyAlignment="1" applyProtection="1">
      <alignment horizontal="left" vertical="top"/>
    </xf>
    <xf numFmtId="0" fontId="0" fillId="3" borderId="0" xfId="0" applyFill="1" applyAlignment="1" applyProtection="1">
      <alignment horizontal="left" vertical="top"/>
    </xf>
    <xf numFmtId="0" fontId="17" fillId="2" borderId="39" xfId="0" applyFont="1" applyFill="1" applyBorder="1" applyAlignment="1" applyProtection="1">
      <alignment horizontal="left" vertical="center" wrapText="1"/>
    </xf>
    <xf numFmtId="0" fontId="17" fillId="2" borderId="40" xfId="0" applyFont="1" applyFill="1" applyBorder="1" applyAlignment="1" applyProtection="1">
      <alignment horizontal="left" vertical="center" wrapText="1"/>
    </xf>
    <xf numFmtId="0" fontId="2" fillId="3" borderId="0" xfId="0" applyFont="1" applyFill="1" applyAlignment="1" applyProtection="1">
      <alignment horizontal="left" vertical="center"/>
    </xf>
    <xf numFmtId="0" fontId="0" fillId="3" borderId="0" xfId="0" applyFill="1" applyAlignment="1" applyProtection="1">
      <alignment horizontal="left" vertical="center"/>
    </xf>
    <xf numFmtId="0" fontId="14" fillId="6" borderId="37" xfId="0" applyFont="1" applyFill="1" applyBorder="1" applyAlignment="1" applyProtection="1">
      <alignment horizontal="left" vertical="center" wrapText="1"/>
    </xf>
    <xf numFmtId="0" fontId="11" fillId="8" borderId="37" xfId="0" applyFont="1" applyFill="1" applyBorder="1" applyAlignment="1" applyProtection="1">
      <alignment horizontal="left" vertical="center" wrapText="1"/>
    </xf>
    <xf numFmtId="0" fontId="11" fillId="8" borderId="33" xfId="0" applyFont="1" applyFill="1" applyBorder="1" applyAlignment="1" applyProtection="1">
      <alignment horizontal="left" vertical="center" wrapText="1"/>
    </xf>
    <xf numFmtId="0" fontId="11" fillId="0" borderId="39" xfId="0" applyFont="1" applyBorder="1" applyAlignment="1" applyProtection="1">
      <alignment horizontal="left" vertical="center" wrapText="1"/>
      <protection locked="0"/>
    </xf>
    <xf numFmtId="0" fontId="11" fillId="0" borderId="40" xfId="0" applyFont="1" applyBorder="1" applyAlignment="1" applyProtection="1">
      <alignment horizontal="left" vertical="center" wrapText="1"/>
      <protection locked="0"/>
    </xf>
    <xf numFmtId="0" fontId="39" fillId="0" borderId="33" xfId="1" applyNumberFormat="1" applyFont="1" applyBorder="1" applyAlignment="1" applyProtection="1">
      <alignment vertical="center" wrapText="1"/>
      <protection locked="0"/>
    </xf>
    <xf numFmtId="0" fontId="8" fillId="3" borderId="45" xfId="0" applyFont="1" applyFill="1" applyBorder="1" applyAlignment="1">
      <alignment vertical="top" wrapText="1"/>
    </xf>
    <xf numFmtId="0" fontId="8" fillId="11" borderId="46" xfId="0" applyFont="1" applyFill="1" applyBorder="1" applyAlignment="1">
      <alignment vertical="top" wrapText="1"/>
    </xf>
    <xf numFmtId="0" fontId="2" fillId="0" borderId="48" xfId="0" applyFont="1" applyBorder="1" applyAlignment="1">
      <alignment vertical="top" wrapText="1"/>
    </xf>
    <xf numFmtId="0" fontId="8" fillId="3" borderId="23" xfId="0" applyFont="1" applyFill="1" applyBorder="1" applyAlignment="1">
      <alignment vertical="top" wrapText="1"/>
    </xf>
    <xf numFmtId="164" fontId="8" fillId="3" borderId="47" xfId="0" applyNumberFormat="1" applyFont="1" applyFill="1" applyBorder="1" applyAlignment="1">
      <alignment vertical="top" wrapText="1"/>
    </xf>
    <xf numFmtId="0" fontId="7" fillId="3" borderId="28" xfId="0" applyFont="1" applyFill="1" applyBorder="1" applyAlignment="1">
      <alignment vertical="top" wrapText="1"/>
    </xf>
    <xf numFmtId="0" fontId="38" fillId="3" borderId="0" xfId="0" applyFont="1" applyFill="1" applyAlignment="1" applyProtection="1">
      <alignment vertical="top"/>
      <protection locked="0"/>
    </xf>
    <xf numFmtId="0" fontId="7" fillId="3" borderId="14" xfId="0" applyFont="1" applyFill="1" applyBorder="1" applyAlignment="1">
      <alignment vertical="top" wrapText="1"/>
    </xf>
    <xf numFmtId="0" fontId="8" fillId="3" borderId="46" xfId="0" applyFont="1" applyFill="1" applyBorder="1" applyAlignment="1">
      <alignment vertical="top" wrapText="1"/>
    </xf>
    <xf numFmtId="0" fontId="7" fillId="3" borderId="23" xfId="0" applyFont="1" applyFill="1" applyBorder="1" applyAlignment="1">
      <alignment vertical="top" wrapText="1"/>
    </xf>
    <xf numFmtId="0" fontId="37" fillId="3" borderId="47" xfId="0" applyFont="1" applyFill="1" applyBorder="1" applyAlignment="1">
      <alignment vertical="top" wrapText="1"/>
    </xf>
    <xf numFmtId="0" fontId="37" fillId="3" borderId="10" xfId="0" applyFont="1" applyFill="1" applyBorder="1" applyAlignment="1" applyProtection="1">
      <alignment vertical="top" wrapText="1"/>
      <protection locked="0"/>
    </xf>
    <xf numFmtId="0" fontId="7" fillId="3" borderId="12" xfId="0" applyFont="1" applyFill="1" applyBorder="1" applyAlignment="1">
      <alignment vertical="top" wrapText="1"/>
    </xf>
    <xf numFmtId="0" fontId="37" fillId="3" borderId="0" xfId="0" applyFont="1" applyFill="1" applyAlignment="1" applyProtection="1">
      <alignment vertical="top" wrapText="1"/>
      <protection locked="0"/>
    </xf>
    <xf numFmtId="0" fontId="7" fillId="3" borderId="29" xfId="0" applyFont="1" applyFill="1" applyBorder="1" applyAlignment="1">
      <alignment vertical="top" wrapText="1"/>
    </xf>
    <xf numFmtId="49" fontId="12" fillId="0" borderId="38" xfId="0" applyNumberFormat="1" applyFont="1" applyBorder="1" applyAlignment="1" applyProtection="1">
      <alignment horizontal="left" vertical="center" wrapText="1"/>
      <protection locked="0"/>
    </xf>
    <xf numFmtId="0" fontId="12" fillId="0" borderId="38" xfId="0" applyFont="1" applyBorder="1" applyAlignment="1" applyProtection="1">
      <alignment horizontal="left" vertical="center" wrapText="1"/>
      <protection locked="0"/>
    </xf>
    <xf numFmtId="0" fontId="11" fillId="0" borderId="33" xfId="0" applyNumberFormat="1" applyFont="1" applyBorder="1" applyAlignment="1" applyProtection="1">
      <alignment vertical="center" wrapText="1"/>
      <protection locked="0"/>
    </xf>
    <xf numFmtId="0" fontId="17" fillId="2" borderId="36" xfId="0" applyFont="1" applyFill="1" applyBorder="1" applyAlignment="1" applyProtection="1">
      <alignment horizontal="center" vertical="center" wrapText="1"/>
    </xf>
    <xf numFmtId="0" fontId="11" fillId="0" borderId="38" xfId="0" applyNumberFormat="1" applyFont="1" applyBorder="1" applyAlignment="1" applyProtection="1">
      <alignment vertical="center" wrapText="1"/>
      <protection locked="0"/>
    </xf>
    <xf numFmtId="0" fontId="11" fillId="2" borderId="33" xfId="0" applyNumberFormat="1" applyFont="1" applyFill="1" applyBorder="1" applyAlignment="1" applyProtection="1">
      <alignment vertical="center" wrapText="1"/>
    </xf>
    <xf numFmtId="0" fontId="12" fillId="0" borderId="41" xfId="0" applyFont="1" applyBorder="1" applyAlignment="1" applyProtection="1">
      <alignment horizontal="left" vertical="center" wrapText="1"/>
      <protection locked="0"/>
    </xf>
    <xf numFmtId="0" fontId="17" fillId="8" borderId="33"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protection locked="0"/>
    </xf>
    <xf numFmtId="0" fontId="17" fillId="9" borderId="38" xfId="0" applyNumberFormat="1" applyFont="1" applyFill="1" applyBorder="1" applyAlignment="1" applyProtection="1">
      <alignment horizontal="left" vertical="center" wrapText="1"/>
      <protection locked="0" hidden="1"/>
    </xf>
    <xf numFmtId="0" fontId="11" fillId="8" borderId="38" xfId="0" applyFont="1" applyFill="1" applyBorder="1" applyAlignment="1" applyProtection="1">
      <alignment horizontal="left" vertical="center" wrapText="1"/>
    </xf>
    <xf numFmtId="0" fontId="11" fillId="0" borderId="41" xfId="0" applyFont="1" applyBorder="1" applyAlignment="1" applyProtection="1">
      <alignment horizontal="left" vertical="center" wrapText="1"/>
      <protection locked="0"/>
    </xf>
    <xf numFmtId="0" fontId="0" fillId="0" borderId="67" xfId="0" applyBorder="1"/>
    <xf numFmtId="0" fontId="14" fillId="14" borderId="68" xfId="0" applyFont="1" applyFill="1" applyBorder="1" applyAlignment="1">
      <alignment vertical="center" wrapText="1"/>
    </xf>
    <xf numFmtId="0" fontId="14" fillId="14" borderId="69" xfId="0" applyFont="1" applyFill="1" applyBorder="1" applyAlignment="1">
      <alignment vertical="center" wrapText="1"/>
    </xf>
    <xf numFmtId="0" fontId="35" fillId="0" borderId="68" xfId="0" applyFont="1" applyBorder="1" applyAlignment="1">
      <alignment vertical="center" wrapText="1"/>
    </xf>
    <xf numFmtId="0" fontId="12" fillId="0" borderId="69" xfId="0" applyFont="1" applyBorder="1" applyAlignment="1">
      <alignment vertical="center" wrapText="1"/>
    </xf>
    <xf numFmtId="0" fontId="14" fillId="14" borderId="70" xfId="0" applyFont="1" applyFill="1" applyBorder="1" applyAlignment="1">
      <alignment vertical="center" wrapText="1"/>
    </xf>
    <xf numFmtId="0" fontId="17" fillId="14" borderId="71" xfId="0" applyFont="1" applyFill="1" applyBorder="1" applyAlignment="1">
      <alignment vertical="center" wrapText="1"/>
    </xf>
    <xf numFmtId="0" fontId="17" fillId="14" borderId="69" xfId="0" applyFont="1" applyFill="1" applyBorder="1" applyAlignment="1">
      <alignment vertical="center" wrapText="1"/>
    </xf>
    <xf numFmtId="0" fontId="46" fillId="0" borderId="0" xfId="0" applyFont="1" applyAlignment="1">
      <alignment vertical="center" wrapText="1"/>
    </xf>
    <xf numFmtId="0" fontId="48" fillId="0" borderId="0" xfId="0" applyFont="1" applyAlignment="1">
      <alignment vertical="center" wrapText="1"/>
    </xf>
    <xf numFmtId="0" fontId="0" fillId="0" borderId="0" xfId="0" applyAlignment="1">
      <alignment horizontal="left"/>
    </xf>
    <xf numFmtId="0" fontId="44" fillId="0" borderId="0" xfId="1" applyFont="1" applyAlignment="1">
      <alignment vertical="top" wrapText="1"/>
    </xf>
    <xf numFmtId="0" fontId="3" fillId="0" borderId="0" xfId="0" applyFont="1" applyAlignment="1">
      <alignment vertical="center" wrapText="1"/>
    </xf>
    <xf numFmtId="0" fontId="10" fillId="0" borderId="0" xfId="0" applyFont="1" applyAlignment="1">
      <alignment vertical="center" wrapText="1"/>
    </xf>
    <xf numFmtId="49" fontId="11" fillId="0" borderId="33" xfId="0" applyNumberFormat="1" applyFont="1" applyBorder="1" applyAlignment="1" applyProtection="1">
      <alignment vertical="center" wrapText="1"/>
      <protection locked="0"/>
    </xf>
    <xf numFmtId="49" fontId="11" fillId="0" borderId="38" xfId="0" applyNumberFormat="1" applyFont="1" applyBorder="1" applyAlignment="1" applyProtection="1">
      <alignment vertical="center" wrapText="1"/>
      <protection locked="0"/>
    </xf>
    <xf numFmtId="0" fontId="51" fillId="3" borderId="0" xfId="0" applyFont="1" applyFill="1" applyAlignment="1">
      <alignment wrapText="1"/>
    </xf>
    <xf numFmtId="0" fontId="31" fillId="4" borderId="22" xfId="0" applyFont="1" applyFill="1" applyBorder="1" applyAlignment="1" applyProtection="1">
      <alignment vertical="center" wrapText="1"/>
      <protection locked="0"/>
    </xf>
    <xf numFmtId="0" fontId="53" fillId="4" borderId="24" xfId="0" applyFont="1" applyFill="1" applyBorder="1" applyAlignment="1" applyProtection="1">
      <alignment horizontal="center" vertical="center" wrapText="1"/>
      <protection locked="0"/>
    </xf>
    <xf numFmtId="0" fontId="0" fillId="0" borderId="50" xfId="0" applyBorder="1"/>
    <xf numFmtId="0" fontId="0" fillId="0" borderId="0" xfId="0" applyFont="1"/>
    <xf numFmtId="0" fontId="11" fillId="0" borderId="33" xfId="0" applyNumberFormat="1" applyFont="1" applyBorder="1" applyAlignment="1" applyProtection="1">
      <alignment vertical="center" wrapText="1"/>
      <protection locked="0"/>
    </xf>
    <xf numFmtId="0" fontId="22" fillId="3" borderId="0" xfId="0" applyFont="1" applyFill="1" applyAlignment="1">
      <alignment horizontal="left" vertical="top" wrapText="1"/>
    </xf>
    <xf numFmtId="0" fontId="33" fillId="11" borderId="0" xfId="0" applyFont="1" applyFill="1" applyAlignment="1">
      <alignment horizontal="left" vertical="top" wrapText="1"/>
    </xf>
    <xf numFmtId="0" fontId="0" fillId="3" borderId="0" xfId="0" applyFill="1" applyAlignment="1">
      <alignment horizontal="center"/>
    </xf>
    <xf numFmtId="0" fontId="20" fillId="3" borderId="0" xfId="0" applyFont="1" applyFill="1" applyAlignment="1">
      <alignment vertical="top" wrapText="1"/>
    </xf>
    <xf numFmtId="0" fontId="22" fillId="3" borderId="0" xfId="0" applyFont="1" applyFill="1" applyAlignment="1">
      <alignment vertical="top" wrapText="1"/>
    </xf>
    <xf numFmtId="0" fontId="19" fillId="3" borderId="0" xfId="0" applyFont="1" applyFill="1" applyAlignment="1">
      <alignment horizontal="left" vertical="top" wrapText="1"/>
    </xf>
    <xf numFmtId="0" fontId="22" fillId="0" borderId="0" xfId="0" applyFont="1" applyAlignment="1">
      <alignment vertical="top" wrapText="1"/>
    </xf>
    <xf numFmtId="0" fontId="41" fillId="3" borderId="0" xfId="0" applyFont="1" applyFill="1" applyAlignment="1">
      <alignment horizontal="left" vertical="center" wrapText="1"/>
    </xf>
    <xf numFmtId="0" fontId="11" fillId="0" borderId="64" xfId="0" applyFont="1" applyBorder="1" applyAlignment="1" applyProtection="1">
      <alignment horizontal="left" vertical="center" wrapText="1"/>
      <protection locked="0"/>
    </xf>
    <xf numFmtId="0" fontId="11" fillId="0" borderId="65" xfId="0" applyFont="1" applyBorder="1" applyAlignment="1" applyProtection="1">
      <alignment horizontal="left" vertical="center" wrapText="1"/>
      <protection locked="0"/>
    </xf>
    <xf numFmtId="0" fontId="6" fillId="8" borderId="37" xfId="0" applyFont="1" applyFill="1" applyBorder="1" applyAlignment="1" applyProtection="1">
      <alignment horizontal="left" vertical="center" wrapText="1"/>
    </xf>
    <xf numFmtId="0" fontId="6" fillId="8" borderId="33" xfId="0" applyFont="1" applyFill="1" applyBorder="1" applyAlignment="1" applyProtection="1">
      <alignment horizontal="left" vertical="center" wrapText="1"/>
    </xf>
    <xf numFmtId="0" fontId="6" fillId="8" borderId="38" xfId="0" applyFont="1" applyFill="1" applyBorder="1" applyAlignment="1" applyProtection="1">
      <alignment horizontal="left" vertical="center" wrapText="1"/>
    </xf>
    <xf numFmtId="0" fontId="17" fillId="8" borderId="37" xfId="0" applyFont="1" applyFill="1" applyBorder="1" applyAlignment="1" applyProtection="1">
      <alignment horizontal="left" vertical="center" wrapText="1"/>
    </xf>
    <xf numFmtId="0" fontId="17" fillId="8" borderId="33" xfId="0" applyFont="1" applyFill="1" applyBorder="1" applyAlignment="1" applyProtection="1">
      <alignment horizontal="left" vertical="center" wrapText="1"/>
    </xf>
    <xf numFmtId="0" fontId="17" fillId="9" borderId="33" xfId="0" applyFont="1" applyFill="1" applyBorder="1" applyAlignment="1" applyProtection="1">
      <alignment horizontal="left" vertical="center" wrapText="1"/>
      <protection locked="0"/>
    </xf>
    <xf numFmtId="49" fontId="17" fillId="9" borderId="33" xfId="0" applyNumberFormat="1" applyFont="1" applyFill="1" applyBorder="1" applyAlignment="1" applyProtection="1">
      <alignment horizontal="left" vertical="center" wrapText="1"/>
      <protection locked="0"/>
    </xf>
    <xf numFmtId="0" fontId="14" fillId="7" borderId="37" xfId="0" applyFont="1" applyFill="1" applyBorder="1" applyAlignment="1" applyProtection="1">
      <alignment horizontal="left" vertical="center" wrapText="1"/>
    </xf>
    <xf numFmtId="0" fontId="14" fillId="7" borderId="33" xfId="0" applyFont="1" applyFill="1" applyBorder="1" applyAlignment="1" applyProtection="1">
      <alignment horizontal="left" vertical="center" wrapText="1"/>
    </xf>
    <xf numFmtId="0" fontId="11" fillId="8" borderId="46" xfId="0" applyFont="1" applyFill="1" applyBorder="1" applyAlignment="1" applyProtection="1">
      <alignment horizontal="left" vertical="center" wrapText="1"/>
    </xf>
    <xf numFmtId="0" fontId="11" fillId="8" borderId="63" xfId="0" applyFont="1" applyFill="1" applyBorder="1" applyAlignment="1" applyProtection="1">
      <alignment horizontal="left" vertical="center" wrapText="1"/>
    </xf>
    <xf numFmtId="49" fontId="17" fillId="3" borderId="33" xfId="0" applyNumberFormat="1" applyFont="1" applyFill="1" applyBorder="1" applyAlignment="1" applyProtection="1">
      <alignment horizontal="left" vertical="center" wrapText="1"/>
      <protection locked="0"/>
    </xf>
    <xf numFmtId="49" fontId="17" fillId="3" borderId="38" xfId="0" applyNumberFormat="1" applyFont="1" applyFill="1" applyBorder="1" applyAlignment="1" applyProtection="1">
      <alignment horizontal="left" vertical="center" wrapText="1"/>
      <protection locked="0"/>
    </xf>
    <xf numFmtId="0" fontId="17" fillId="3" borderId="40" xfId="0" applyFont="1" applyFill="1" applyBorder="1" applyAlignment="1" applyProtection="1">
      <alignment horizontal="left" vertical="center" wrapText="1"/>
      <protection locked="0"/>
    </xf>
    <xf numFmtId="0" fontId="17" fillId="3" borderId="41" xfId="0" applyFont="1" applyFill="1" applyBorder="1" applyAlignment="1" applyProtection="1">
      <alignment horizontal="left" vertical="center" wrapText="1"/>
      <protection locked="0"/>
    </xf>
    <xf numFmtId="0" fontId="15" fillId="8" borderId="34" xfId="0" applyFont="1" applyFill="1" applyBorder="1" applyAlignment="1" applyProtection="1">
      <alignment horizontal="left" vertical="center" wrapText="1"/>
    </xf>
    <xf numFmtId="0" fontId="15" fillId="8" borderId="35" xfId="0" applyFont="1" applyFill="1" applyBorder="1" applyAlignment="1" applyProtection="1">
      <alignment horizontal="left" vertical="center" wrapText="1"/>
    </xf>
    <xf numFmtId="0" fontId="15" fillId="8" borderId="36" xfId="0" applyFont="1" applyFill="1" applyBorder="1" applyAlignment="1" applyProtection="1">
      <alignment horizontal="left" vertical="center" wrapText="1"/>
    </xf>
    <xf numFmtId="0" fontId="14" fillId="7" borderId="39" xfId="0" applyFont="1" applyFill="1" applyBorder="1" applyAlignment="1" applyProtection="1">
      <alignment horizontal="left" vertical="center" wrapText="1"/>
    </xf>
    <xf numFmtId="0" fontId="14" fillId="7" borderId="40" xfId="0" applyFont="1" applyFill="1" applyBorder="1" applyAlignment="1" applyProtection="1">
      <alignment horizontal="left" vertical="center" wrapText="1"/>
    </xf>
    <xf numFmtId="0" fontId="11" fillId="0" borderId="33" xfId="0" applyNumberFormat="1" applyFont="1" applyBorder="1" applyAlignment="1" applyProtection="1">
      <alignment vertical="center" wrapText="1"/>
      <protection locked="0"/>
    </xf>
    <xf numFmtId="0" fontId="11" fillId="2" borderId="33" xfId="0" applyNumberFormat="1" applyFont="1" applyFill="1" applyBorder="1" applyAlignment="1" applyProtection="1">
      <alignment vertical="center" wrapText="1"/>
    </xf>
    <xf numFmtId="0" fontId="17" fillId="2" borderId="37" xfId="0" applyFont="1" applyFill="1" applyBorder="1" applyAlignment="1" applyProtection="1">
      <alignment vertical="center" wrapText="1"/>
    </xf>
    <xf numFmtId="0" fontId="17" fillId="2" borderId="33" xfId="0" applyFont="1" applyFill="1" applyBorder="1" applyAlignment="1" applyProtection="1">
      <alignment vertical="center" wrapText="1"/>
    </xf>
    <xf numFmtId="0" fontId="11" fillId="2" borderId="38" xfId="0" applyNumberFormat="1" applyFont="1" applyFill="1" applyBorder="1" applyAlignment="1" applyProtection="1">
      <alignment vertical="center" wrapText="1"/>
    </xf>
    <xf numFmtId="0" fontId="11" fillId="0" borderId="40" xfId="0" applyNumberFormat="1" applyFont="1" applyBorder="1" applyAlignment="1" applyProtection="1">
      <alignment vertical="center" wrapText="1"/>
      <protection locked="0"/>
    </xf>
    <xf numFmtId="0" fontId="11" fillId="0" borderId="41" xfId="0" applyNumberFormat="1" applyFont="1" applyBorder="1" applyAlignment="1" applyProtection="1">
      <alignment vertical="center" wrapText="1"/>
      <protection locked="0"/>
    </xf>
    <xf numFmtId="0" fontId="12" fillId="0" borderId="35" xfId="0" applyFont="1" applyBorder="1" applyAlignment="1" applyProtection="1">
      <alignment horizontal="left" vertical="center" wrapText="1"/>
      <protection locked="0"/>
    </xf>
    <xf numFmtId="0" fontId="12" fillId="0" borderId="36" xfId="0" applyFont="1" applyBorder="1" applyAlignment="1" applyProtection="1">
      <alignment horizontal="left" vertical="center" wrapText="1"/>
      <protection locked="0"/>
    </xf>
    <xf numFmtId="0" fontId="17" fillId="2" borderId="34" xfId="0" applyFont="1" applyFill="1" applyBorder="1" applyAlignment="1" applyProtection="1">
      <alignment horizontal="left" vertical="center" wrapText="1"/>
    </xf>
    <xf numFmtId="0" fontId="17" fillId="2" borderId="35" xfId="0" applyFont="1" applyFill="1" applyBorder="1" applyAlignment="1" applyProtection="1">
      <alignment horizontal="left" vertical="center" wrapText="1"/>
    </xf>
    <xf numFmtId="0" fontId="12" fillId="0" borderId="40" xfId="0" applyFont="1" applyBorder="1" applyAlignment="1" applyProtection="1">
      <alignment horizontal="left" vertical="center" wrapText="1"/>
      <protection locked="0"/>
    </xf>
    <xf numFmtId="0" fontId="17" fillId="2" borderId="39" xfId="0" applyFont="1" applyFill="1" applyBorder="1" applyAlignment="1" applyProtection="1">
      <alignment vertical="center" wrapText="1"/>
    </xf>
    <xf numFmtId="0" fontId="17" fillId="2" borderId="40" xfId="0" applyFont="1" applyFill="1" applyBorder="1" applyAlignment="1" applyProtection="1">
      <alignment vertical="center" wrapText="1"/>
    </xf>
    <xf numFmtId="49" fontId="11" fillId="0" borderId="33" xfId="0" quotePrefix="1" applyNumberFormat="1" applyFont="1" applyBorder="1" applyAlignment="1" applyProtection="1">
      <alignment vertical="center" wrapText="1"/>
      <protection locked="0"/>
    </xf>
    <xf numFmtId="49" fontId="11" fillId="0" borderId="33" xfId="0" applyNumberFormat="1" applyFont="1" applyBorder="1" applyAlignment="1" applyProtection="1">
      <alignment vertical="center" wrapText="1"/>
      <protection locked="0"/>
    </xf>
    <xf numFmtId="0" fontId="8" fillId="2" borderId="34" xfId="0" applyFont="1" applyFill="1" applyBorder="1" applyAlignment="1" applyProtection="1">
      <alignment horizontal="center" vertical="center" wrapText="1"/>
    </xf>
    <xf numFmtId="0" fontId="8" fillId="2" borderId="35" xfId="0" applyFont="1" applyFill="1" applyBorder="1" applyAlignment="1" applyProtection="1">
      <alignment horizontal="center" vertical="center" wrapText="1"/>
    </xf>
    <xf numFmtId="0" fontId="14" fillId="2" borderId="35" xfId="0" applyFont="1" applyFill="1" applyBorder="1" applyAlignment="1" applyProtection="1">
      <alignment horizontal="center" vertical="center" wrapText="1"/>
    </xf>
    <xf numFmtId="0" fontId="14" fillId="0" borderId="40" xfId="0" applyFont="1" applyFill="1" applyBorder="1" applyAlignment="1" applyProtection="1">
      <alignment horizontal="left" vertical="center" wrapText="1"/>
    </xf>
    <xf numFmtId="0" fontId="14" fillId="0" borderId="41" xfId="0" applyFont="1" applyFill="1" applyBorder="1" applyAlignment="1" applyProtection="1">
      <alignment horizontal="left" vertical="center" wrapText="1"/>
    </xf>
    <xf numFmtId="0" fontId="15" fillId="7" borderId="34" xfId="0" applyFont="1" applyFill="1" applyBorder="1" applyAlignment="1" applyProtection="1">
      <alignment horizontal="left" vertical="center" wrapText="1"/>
    </xf>
    <xf numFmtId="0" fontId="15" fillId="7" borderId="35" xfId="0" applyFont="1" applyFill="1" applyBorder="1" applyAlignment="1" applyProtection="1">
      <alignment horizontal="left" vertical="center" wrapText="1"/>
    </xf>
    <xf numFmtId="0" fontId="15" fillId="7" borderId="36" xfId="0" applyFont="1" applyFill="1" applyBorder="1" applyAlignment="1" applyProtection="1">
      <alignment horizontal="left" vertical="center" wrapText="1"/>
    </xf>
    <xf numFmtId="0" fontId="12" fillId="0" borderId="61" xfId="0" applyFont="1" applyBorder="1" applyAlignment="1" applyProtection="1">
      <alignment horizontal="left" vertical="center" wrapText="1"/>
      <protection locked="0"/>
    </xf>
    <xf numFmtId="0" fontId="12" fillId="0" borderId="32" xfId="0" applyFont="1" applyBorder="1" applyAlignment="1" applyProtection="1">
      <alignment horizontal="left" vertical="center" wrapText="1"/>
      <protection locked="0"/>
    </xf>
    <xf numFmtId="0" fontId="12" fillId="0" borderId="26" xfId="0" applyFont="1" applyBorder="1" applyAlignment="1" applyProtection="1">
      <alignment horizontal="left" vertical="center" wrapText="1"/>
      <protection locked="0"/>
    </xf>
    <xf numFmtId="0" fontId="14" fillId="6" borderId="31" xfId="0" applyFont="1" applyFill="1" applyBorder="1" applyAlignment="1" applyProtection="1">
      <alignment horizontal="left" vertical="center" wrapText="1"/>
    </xf>
    <xf numFmtId="0" fontId="14" fillId="6" borderId="32" xfId="0" applyFont="1" applyFill="1" applyBorder="1" applyAlignment="1" applyProtection="1">
      <alignment horizontal="left" vertical="center" wrapText="1"/>
    </xf>
    <xf numFmtId="0" fontId="14" fillId="6" borderId="62" xfId="0" applyFont="1" applyFill="1" applyBorder="1" applyAlignment="1" applyProtection="1">
      <alignment horizontal="left" vertical="center" wrapText="1"/>
    </xf>
    <xf numFmtId="0" fontId="14" fillId="6" borderId="33" xfId="0" applyFont="1" applyFill="1" applyBorder="1" applyAlignment="1" applyProtection="1">
      <alignment horizontal="left" vertical="center" wrapText="1"/>
    </xf>
    <xf numFmtId="49" fontId="12" fillId="0" borderId="33" xfId="0" applyNumberFormat="1" applyFont="1" applyBorder="1" applyAlignment="1" applyProtection="1">
      <alignment horizontal="left" vertical="center" wrapText="1"/>
      <protection locked="0"/>
    </xf>
    <xf numFmtId="49" fontId="54" fillId="0" borderId="33" xfId="0" applyNumberFormat="1" applyFont="1" applyBorder="1" applyAlignment="1" applyProtection="1">
      <alignment horizontal="left" vertical="center" wrapText="1"/>
      <protection locked="0"/>
    </xf>
    <xf numFmtId="0" fontId="14" fillId="6" borderId="39" xfId="0" applyFont="1" applyFill="1" applyBorder="1" applyAlignment="1">
      <alignment horizontal="left" vertical="center" wrapText="1"/>
    </xf>
    <xf numFmtId="0" fontId="14" fillId="6" borderId="40" xfId="0" applyFont="1" applyFill="1" applyBorder="1" applyAlignment="1">
      <alignment horizontal="left" vertical="center" wrapText="1"/>
    </xf>
    <xf numFmtId="0" fontId="15" fillId="4" borderId="23"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14" xfId="0" applyFont="1" applyFill="1" applyBorder="1" applyAlignment="1">
      <alignment horizontal="center" vertical="center" wrapText="1"/>
    </xf>
    <xf numFmtId="0" fontId="28" fillId="4" borderId="22" xfId="0" applyFont="1" applyFill="1" applyBorder="1" applyAlignment="1">
      <alignment horizontal="center" vertical="center"/>
    </xf>
    <xf numFmtId="0" fontId="29" fillId="4" borderId="25" xfId="0" applyFont="1" applyFill="1" applyBorder="1" applyAlignment="1">
      <alignment horizontal="center" vertical="center"/>
    </xf>
    <xf numFmtId="0" fontId="29" fillId="4" borderId="24" xfId="0" applyFont="1" applyFill="1" applyBorder="1" applyAlignment="1">
      <alignment horizontal="center" vertical="center"/>
    </xf>
    <xf numFmtId="0" fontId="3" fillId="3" borderId="17" xfId="0" applyFont="1" applyFill="1" applyBorder="1" applyAlignment="1"/>
    <xf numFmtId="0" fontId="3" fillId="3" borderId="19" xfId="0" applyFont="1" applyFill="1" applyBorder="1" applyAlignment="1"/>
    <xf numFmtId="0" fontId="2" fillId="0" borderId="19" xfId="0" applyFont="1" applyBorder="1" applyAlignment="1" applyProtection="1">
      <alignment vertical="top" wrapText="1"/>
      <protection locked="0" hidden="1"/>
    </xf>
    <xf numFmtId="0" fontId="2" fillId="0" borderId="18" xfId="0" applyFont="1" applyBorder="1" applyAlignment="1" applyProtection="1">
      <alignment vertical="top" wrapText="1"/>
      <protection locked="0" hidden="1"/>
    </xf>
    <xf numFmtId="0" fontId="2" fillId="0" borderId="21" xfId="0" applyFont="1" applyBorder="1" applyAlignment="1" applyProtection="1">
      <alignment vertical="top" wrapText="1"/>
      <protection locked="0" hidden="1"/>
    </xf>
    <xf numFmtId="0" fontId="2" fillId="0" borderId="7" xfId="0" applyFont="1" applyBorder="1" applyAlignment="1" applyProtection="1">
      <alignment vertical="top" wrapText="1"/>
      <protection locked="0" hidden="1"/>
    </xf>
    <xf numFmtId="0" fontId="2" fillId="3" borderId="20" xfId="0" applyFont="1" applyFill="1" applyBorder="1" applyAlignment="1">
      <alignment vertical="top"/>
    </xf>
    <xf numFmtId="0" fontId="2" fillId="3" borderId="21" xfId="0" applyFont="1" applyFill="1" applyBorder="1" applyAlignment="1">
      <alignment vertical="top"/>
    </xf>
    <xf numFmtId="0" fontId="30" fillId="4" borderId="17" xfId="0" applyFont="1" applyFill="1" applyBorder="1" applyAlignment="1">
      <alignment horizontal="center" vertical="center"/>
    </xf>
    <xf numFmtId="0" fontId="30" fillId="4" borderId="19" xfId="0" applyFont="1" applyFill="1" applyBorder="1" applyAlignment="1">
      <alignment horizontal="center" vertical="center"/>
    </xf>
    <xf numFmtId="0" fontId="30" fillId="4" borderId="18" xfId="0" applyFont="1" applyFill="1" applyBorder="1" applyAlignment="1">
      <alignment horizontal="center" vertical="center"/>
    </xf>
    <xf numFmtId="0" fontId="2" fillId="3" borderId="32" xfId="0" applyFont="1" applyFill="1" applyBorder="1" applyAlignment="1" applyProtection="1">
      <alignment vertical="top" wrapText="1"/>
      <protection locked="0" hidden="1"/>
    </xf>
    <xf numFmtId="0" fontId="2" fillId="3" borderId="62" xfId="0" applyFont="1" applyFill="1" applyBorder="1" applyAlignment="1" applyProtection="1">
      <alignment vertical="top" wrapText="1"/>
      <protection locked="0" hidden="1"/>
    </xf>
    <xf numFmtId="0" fontId="6" fillId="3" borderId="19" xfId="0" applyFont="1" applyFill="1" applyBorder="1" applyAlignment="1" applyProtection="1">
      <alignment vertical="top" wrapText="1"/>
      <protection locked="0" hidden="1"/>
    </xf>
    <xf numFmtId="0" fontId="6" fillId="3" borderId="18" xfId="0" applyFont="1" applyFill="1" applyBorder="1" applyAlignment="1" applyProtection="1">
      <alignment vertical="top" wrapText="1"/>
      <protection locked="0" hidden="1"/>
    </xf>
    <xf numFmtId="49" fontId="2" fillId="3" borderId="44" xfId="0" applyNumberFormat="1" applyFont="1" applyFill="1" applyBorder="1" applyAlignment="1" applyProtection="1">
      <alignment vertical="top" wrapText="1"/>
      <protection locked="0" hidden="1"/>
    </xf>
    <xf numFmtId="49" fontId="6" fillId="3" borderId="44" xfId="0" applyNumberFormat="1" applyFont="1" applyFill="1" applyBorder="1" applyAlignment="1" applyProtection="1">
      <alignment vertical="top" wrapText="1"/>
      <protection locked="0"/>
    </xf>
    <xf numFmtId="49" fontId="6" fillId="3" borderId="43" xfId="0" applyNumberFormat="1" applyFont="1" applyFill="1" applyBorder="1" applyAlignment="1" applyProtection="1">
      <alignment vertical="top" wrapText="1"/>
      <protection locked="0"/>
    </xf>
    <xf numFmtId="0" fontId="8" fillId="3" borderId="23" xfId="0" applyFont="1" applyFill="1" applyBorder="1" applyAlignment="1">
      <alignment vertical="top" wrapText="1"/>
    </xf>
    <xf numFmtId="0" fontId="8" fillId="3" borderId="20" xfId="0" applyFont="1" applyFill="1" applyBorder="1" applyAlignment="1">
      <alignment vertical="top" wrapText="1"/>
    </xf>
    <xf numFmtId="49" fontId="2" fillId="3" borderId="0" xfId="0" applyNumberFormat="1" applyFont="1" applyFill="1" applyAlignment="1" applyProtection="1">
      <alignment vertical="top" wrapText="1"/>
      <protection locked="0"/>
    </xf>
    <xf numFmtId="49" fontId="2" fillId="3" borderId="21" xfId="0" applyNumberFormat="1" applyFont="1" applyFill="1" applyBorder="1" applyAlignment="1" applyProtection="1">
      <alignment vertical="top" wrapText="1"/>
      <protection locked="0"/>
    </xf>
    <xf numFmtId="0" fontId="6" fillId="3" borderId="0" xfId="0" applyFont="1" applyFill="1" applyAlignment="1" applyProtection="1">
      <alignment vertical="top" wrapText="1"/>
      <protection locked="0" hidden="1"/>
    </xf>
    <xf numFmtId="0" fontId="6" fillId="3" borderId="14" xfId="0" applyFont="1" applyFill="1" applyBorder="1" applyAlignment="1" applyProtection="1">
      <alignment vertical="top" wrapText="1"/>
      <protection locked="0" hidden="1"/>
    </xf>
    <xf numFmtId="0" fontId="6" fillId="3" borderId="21" xfId="0" applyFont="1" applyFill="1" applyBorder="1" applyAlignment="1" applyProtection="1">
      <alignment vertical="top" wrapText="1"/>
      <protection locked="0" hidden="1"/>
    </xf>
    <xf numFmtId="0" fontId="6" fillId="3" borderId="7" xfId="0" applyFont="1" applyFill="1" applyBorder="1" applyAlignment="1" applyProtection="1">
      <alignment vertical="top" wrapText="1"/>
      <protection locked="0" hidden="1"/>
    </xf>
    <xf numFmtId="49" fontId="52" fillId="3" borderId="19" xfId="0" applyNumberFormat="1" applyFont="1" applyFill="1" applyBorder="1" applyAlignment="1">
      <alignment vertical="top" wrapText="1"/>
    </xf>
    <xf numFmtId="49" fontId="52" fillId="3" borderId="49" xfId="0" applyNumberFormat="1" applyFont="1" applyFill="1" applyBorder="1" applyAlignment="1">
      <alignment vertical="top" wrapText="1"/>
    </xf>
    <xf numFmtId="49" fontId="52" fillId="3" borderId="19" xfId="0" applyNumberFormat="1" applyFont="1" applyFill="1" applyBorder="1" applyAlignment="1" applyProtection="1">
      <alignment vertical="top" wrapText="1"/>
      <protection locked="0"/>
    </xf>
    <xf numFmtId="49" fontId="52" fillId="3" borderId="18" xfId="0" applyNumberFormat="1" applyFont="1" applyFill="1" applyBorder="1" applyAlignment="1" applyProtection="1">
      <alignment vertical="top" wrapText="1"/>
      <protection locked="0"/>
    </xf>
    <xf numFmtId="164" fontId="7" fillId="3" borderId="0" xfId="0" applyNumberFormat="1" applyFont="1" applyFill="1" applyAlignment="1" applyProtection="1">
      <alignment vertical="top" wrapText="1"/>
      <protection locked="0"/>
    </xf>
    <xf numFmtId="164" fontId="7" fillId="3" borderId="29" xfId="0" applyNumberFormat="1" applyFont="1" applyFill="1" applyBorder="1" applyAlignment="1" applyProtection="1">
      <alignment vertical="top" wrapText="1"/>
      <protection locked="0"/>
    </xf>
    <xf numFmtId="164" fontId="7" fillId="3" borderId="14" xfId="0" applyNumberFormat="1" applyFont="1" applyFill="1" applyBorder="1" applyAlignment="1" applyProtection="1">
      <alignment vertical="top" wrapText="1"/>
      <protection locked="0"/>
    </xf>
    <xf numFmtId="0" fontId="7" fillId="3" borderId="10" xfId="0" applyFont="1" applyFill="1" applyBorder="1" applyAlignment="1" applyProtection="1">
      <alignment vertical="top" wrapText="1"/>
      <protection locked="0"/>
    </xf>
    <xf numFmtId="0" fontId="7" fillId="3" borderId="12" xfId="0" applyFont="1" applyFill="1" applyBorder="1" applyAlignment="1" applyProtection="1">
      <alignment vertical="top" wrapText="1"/>
      <protection locked="0"/>
    </xf>
    <xf numFmtId="0" fontId="7" fillId="3" borderId="0" xfId="0" applyFont="1" applyFill="1" applyAlignment="1" applyProtection="1">
      <alignment vertical="top" wrapText="1"/>
      <protection locked="0"/>
    </xf>
    <xf numFmtId="0" fontId="7" fillId="3" borderId="29" xfId="0" applyFont="1" applyFill="1" applyBorder="1" applyAlignment="1" applyProtection="1">
      <alignment vertical="top" wrapText="1"/>
      <protection locked="0"/>
    </xf>
    <xf numFmtId="0" fontId="7" fillId="3" borderId="50" xfId="0" applyFont="1" applyFill="1" applyBorder="1" applyAlignment="1" applyProtection="1">
      <alignment vertical="top" wrapText="1"/>
      <protection locked="0"/>
    </xf>
    <xf numFmtId="0" fontId="7" fillId="3" borderId="51" xfId="0" applyFont="1" applyFill="1" applyBorder="1" applyAlignment="1" applyProtection="1">
      <alignment vertical="top" wrapText="1"/>
      <protection locked="0"/>
    </xf>
    <xf numFmtId="0" fontId="8" fillId="3" borderId="11" xfId="0" applyFont="1" applyFill="1" applyBorder="1" applyAlignment="1">
      <alignment vertical="top" wrapText="1"/>
    </xf>
    <xf numFmtId="0" fontId="8" fillId="3" borderId="47" xfId="0" applyFont="1" applyFill="1" applyBorder="1" applyAlignment="1">
      <alignment vertical="top" wrapText="1"/>
    </xf>
    <xf numFmtId="0" fontId="7" fillId="3" borderId="23" xfId="0" applyFont="1" applyFill="1" applyBorder="1" applyAlignment="1">
      <alignment vertical="top" wrapText="1"/>
    </xf>
    <xf numFmtId="0" fontId="7" fillId="3" borderId="44" xfId="0" applyFont="1" applyFill="1" applyBorder="1" applyAlignment="1" applyProtection="1">
      <alignment vertical="top" wrapText="1"/>
      <protection locked="0"/>
    </xf>
    <xf numFmtId="0" fontId="7" fillId="3" borderId="43" xfId="0" applyFont="1" applyFill="1" applyBorder="1" applyAlignment="1" applyProtection="1">
      <alignment vertical="top" wrapText="1"/>
      <protection locked="0"/>
    </xf>
    <xf numFmtId="0" fontId="7" fillId="3" borderId="28" xfId="0" applyFont="1" applyFill="1" applyBorder="1" applyAlignment="1" applyProtection="1">
      <alignment vertical="top" wrapText="1"/>
      <protection locked="0"/>
    </xf>
    <xf numFmtId="0" fontId="7" fillId="3" borderId="14" xfId="0" applyFont="1" applyFill="1" applyBorder="1" applyAlignment="1" applyProtection="1">
      <alignment vertical="top" wrapText="1"/>
      <protection locked="0"/>
    </xf>
    <xf numFmtId="0" fontId="8" fillId="3" borderId="27" xfId="0" applyFont="1" applyFill="1" applyBorder="1" applyAlignment="1">
      <alignment vertical="top" wrapText="1"/>
    </xf>
    <xf numFmtId="0" fontId="10" fillId="0" borderId="22" xfId="0" applyFont="1" applyBorder="1" applyAlignment="1">
      <alignment horizontal="center" vertical="center"/>
    </xf>
    <xf numFmtId="0" fontId="10" fillId="0" borderId="25" xfId="0" applyFont="1" applyBorder="1" applyAlignment="1">
      <alignment horizontal="center" vertical="center"/>
    </xf>
    <xf numFmtId="0" fontId="10" fillId="0" borderId="24" xfId="0" applyFont="1" applyBorder="1" applyAlignment="1">
      <alignment horizontal="center" vertical="center"/>
    </xf>
    <xf numFmtId="0" fontId="2" fillId="3" borderId="50" xfId="0" applyFont="1" applyFill="1" applyBorder="1" applyAlignment="1" applyProtection="1">
      <alignment vertical="top"/>
      <protection locked="0"/>
    </xf>
    <xf numFmtId="0" fontId="2" fillId="3" borderId="51" xfId="0" applyFont="1" applyFill="1" applyBorder="1" applyAlignment="1" applyProtection="1">
      <alignment vertical="top"/>
      <protection locked="0"/>
    </xf>
    <xf numFmtId="0" fontId="2" fillId="3" borderId="54" xfId="0" applyFont="1" applyFill="1" applyBorder="1" applyAlignment="1" applyProtection="1">
      <alignment vertical="top"/>
      <protection locked="0"/>
    </xf>
    <xf numFmtId="0" fontId="8" fillId="3" borderId="42" xfId="0" applyFont="1" applyFill="1" applyBorder="1" applyAlignment="1">
      <alignment horizontal="left" vertical="top" wrapText="1"/>
    </xf>
    <xf numFmtId="0" fontId="8" fillId="3" borderId="44" xfId="0" applyFont="1" applyFill="1" applyBorder="1" applyAlignment="1">
      <alignment horizontal="left" vertical="top" wrapText="1"/>
    </xf>
    <xf numFmtId="0" fontId="2" fillId="3" borderId="44" xfId="0" applyFont="1" applyFill="1" applyBorder="1" applyAlignment="1" applyProtection="1">
      <alignment horizontal="left" vertical="top"/>
      <protection locked="0"/>
    </xf>
    <xf numFmtId="0" fontId="2" fillId="3" borderId="43" xfId="0" applyFont="1" applyFill="1" applyBorder="1" applyAlignment="1" applyProtection="1">
      <alignment horizontal="left" vertical="top"/>
      <protection locked="0"/>
    </xf>
    <xf numFmtId="0" fontId="7" fillId="3" borderId="23" xfId="0" applyFont="1" applyFill="1" applyBorder="1" applyAlignment="1">
      <alignment horizontal="left" vertical="top" wrapText="1"/>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0" fontId="7" fillId="3" borderId="14" xfId="0" applyFont="1" applyFill="1" applyBorder="1" applyAlignment="1" applyProtection="1">
      <alignment horizontal="left" vertical="top" wrapText="1"/>
      <protection locked="0"/>
    </xf>
    <xf numFmtId="0" fontId="8" fillId="4" borderId="22"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57" xfId="0" applyFont="1" applyFill="1" applyBorder="1" applyAlignment="1">
      <alignment horizontal="center" vertical="center" wrapText="1"/>
    </xf>
    <xf numFmtId="0" fontId="8" fillId="4" borderId="33" xfId="0" applyFont="1" applyFill="1" applyBorder="1" applyAlignment="1">
      <alignment horizontal="left" vertical="center" wrapText="1"/>
    </xf>
    <xf numFmtId="0" fontId="8" fillId="4" borderId="38" xfId="0" applyFont="1" applyFill="1" applyBorder="1" applyAlignment="1">
      <alignment horizontal="left" vertical="center" wrapText="1"/>
    </xf>
    <xf numFmtId="0" fontId="7" fillId="3" borderId="59" xfId="0" applyFont="1" applyFill="1" applyBorder="1" applyAlignment="1" applyProtection="1">
      <alignment horizontal="left" vertical="top" wrapText="1"/>
      <protection locked="0"/>
    </xf>
    <xf numFmtId="0" fontId="7" fillId="3" borderId="60" xfId="0" applyFont="1" applyFill="1" applyBorder="1" applyAlignment="1" applyProtection="1">
      <alignment horizontal="left" vertical="top" wrapText="1"/>
      <protection locked="0"/>
    </xf>
    <xf numFmtId="0" fontId="31" fillId="4" borderId="25" xfId="0" applyFont="1" applyFill="1" applyBorder="1" applyAlignment="1" applyProtection="1">
      <alignment horizontal="center" vertical="center" wrapText="1"/>
      <protection locked="0"/>
    </xf>
    <xf numFmtId="0" fontId="2" fillId="4" borderId="42" xfId="0" applyFont="1" applyFill="1" applyBorder="1" applyAlignment="1">
      <alignment horizontal="center" vertical="top"/>
    </xf>
    <xf numFmtId="0" fontId="2" fillId="4" borderId="44" xfId="0" applyFont="1" applyFill="1" applyBorder="1" applyAlignment="1">
      <alignment horizontal="center" vertical="top"/>
    </xf>
    <xf numFmtId="0" fontId="2" fillId="4" borderId="43" xfId="0" applyFont="1" applyFill="1" applyBorder="1" applyAlignment="1">
      <alignment horizontal="center" vertical="top"/>
    </xf>
    <xf numFmtId="0" fontId="8" fillId="4" borderId="56" xfId="0" applyFont="1" applyFill="1" applyBorder="1" applyAlignment="1">
      <alignment horizontal="center" vertical="center" wrapText="1"/>
    </xf>
    <xf numFmtId="0" fontId="7" fillId="3" borderId="33" xfId="0" applyFont="1" applyFill="1" applyBorder="1" applyAlignment="1" applyProtection="1">
      <alignment horizontal="left" vertical="top" wrapText="1"/>
      <protection locked="0"/>
    </xf>
    <xf numFmtId="0" fontId="7" fillId="3" borderId="33" xfId="0" applyFont="1" applyFill="1" applyBorder="1" applyAlignment="1" applyProtection="1">
      <alignment horizontal="center" vertical="top" wrapText="1"/>
      <protection locked="0"/>
    </xf>
    <xf numFmtId="0" fontId="14" fillId="3" borderId="27" xfId="0" applyFont="1" applyFill="1" applyBorder="1" applyAlignment="1">
      <alignment horizontal="left" vertical="center" wrapText="1"/>
    </xf>
    <xf numFmtId="0" fontId="14" fillId="3" borderId="10"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1" xfId="0" applyFont="1" applyFill="1" applyBorder="1" applyAlignment="1">
      <alignment horizontal="left" vertical="center" wrapText="1"/>
    </xf>
    <xf numFmtId="0" fontId="14" fillId="3" borderId="28" xfId="0" applyFont="1" applyFill="1" applyBorder="1" applyAlignment="1">
      <alignment horizontal="left" vertical="center" wrapText="1"/>
    </xf>
    <xf numFmtId="0" fontId="14" fillId="3" borderId="23" xfId="0" applyFont="1" applyFill="1" applyBorder="1" applyAlignment="1">
      <alignment horizontal="center" vertical="center" wrapText="1"/>
    </xf>
    <xf numFmtId="0" fontId="14" fillId="3" borderId="0" xfId="0" applyFont="1" applyFill="1" applyAlignment="1">
      <alignment horizontal="center" vertical="center" wrapText="1"/>
    </xf>
    <xf numFmtId="0" fontId="14" fillId="3" borderId="29"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30"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7" fillId="3" borderId="40" xfId="0" applyFont="1" applyFill="1" applyBorder="1" applyAlignment="1" applyProtection="1">
      <alignment horizontal="left" vertical="top" wrapText="1"/>
      <protection locked="0"/>
    </xf>
    <xf numFmtId="0" fontId="7" fillId="3" borderId="40" xfId="0" applyFont="1" applyFill="1" applyBorder="1" applyAlignment="1" applyProtection="1">
      <alignment horizontal="center" vertical="top" wrapText="1"/>
      <protection locked="0"/>
    </xf>
    <xf numFmtId="0" fontId="14" fillId="3" borderId="31" xfId="0" applyFont="1" applyFill="1" applyBorder="1" applyAlignment="1">
      <alignment horizontal="left" vertical="center" wrapText="1"/>
    </xf>
    <xf numFmtId="0" fontId="14" fillId="3" borderId="32" xfId="0" applyFont="1" applyFill="1" applyBorder="1" applyAlignment="1">
      <alignment horizontal="left" vertical="center" wrapText="1"/>
    </xf>
    <xf numFmtId="0" fontId="14" fillId="3" borderId="26" xfId="0" applyFont="1" applyFill="1" applyBorder="1" applyAlignment="1">
      <alignment horizontal="left" vertical="center" wrapText="1"/>
    </xf>
    <xf numFmtId="0" fontId="3" fillId="0" borderId="0" xfId="0" applyFont="1" applyAlignment="1">
      <alignment horizontal="left" vertical="top" wrapText="1"/>
    </xf>
    <xf numFmtId="0" fontId="43" fillId="12" borderId="0" xfId="0" applyFont="1" applyFill="1" applyAlignment="1">
      <alignment horizontal="center" vertical="center"/>
    </xf>
    <xf numFmtId="0" fontId="10" fillId="0" borderId="0" xfId="0" applyFont="1" applyAlignment="1">
      <alignment horizontal="left" vertical="top" wrapText="1"/>
    </xf>
    <xf numFmtId="0" fontId="44" fillId="0" borderId="0" xfId="1" applyFont="1" applyAlignment="1">
      <alignment horizontal="left" vertical="top" wrapText="1"/>
    </xf>
    <xf numFmtId="0" fontId="43" fillId="13" borderId="0" xfId="0" applyFont="1" applyFill="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48" fillId="0" borderId="0" xfId="0" applyFont="1" applyAlignment="1">
      <alignment horizontal="left" vertical="top" wrapText="1"/>
    </xf>
    <xf numFmtId="0" fontId="3" fillId="0" borderId="66" xfId="0" applyFont="1" applyBorder="1" applyAlignment="1">
      <alignment horizontal="left" vertical="top" wrapText="1"/>
    </xf>
    <xf numFmtId="0" fontId="12" fillId="0" borderId="0" xfId="0" applyFont="1" applyAlignment="1">
      <alignment horizontal="left" vertical="center" wrapText="1"/>
    </xf>
    <xf numFmtId="0" fontId="0" fillId="0" borderId="0" xfId="0" applyAlignment="1">
      <alignment horizontal="justify" vertical="center" wrapText="1"/>
    </xf>
    <xf numFmtId="0" fontId="43" fillId="15" borderId="0" xfId="0" applyFont="1" applyFill="1" applyAlignment="1">
      <alignment horizontal="center" vertical="center" wrapText="1"/>
    </xf>
    <xf numFmtId="0" fontId="48" fillId="0" borderId="0" xfId="0" applyFont="1" applyAlignment="1">
      <alignment horizontal="left" vertical="center" wrapText="1"/>
    </xf>
    <xf numFmtId="0" fontId="3" fillId="0" borderId="0" xfId="0" applyFont="1" applyAlignment="1">
      <alignment horizontal="left" wrapText="1"/>
    </xf>
    <xf numFmtId="0" fontId="50" fillId="0" borderId="0" xfId="1"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43" fillId="16" borderId="0" xfId="0" applyFont="1" applyFill="1" applyAlignment="1">
      <alignment horizontal="center" vertical="center" wrapText="1"/>
    </xf>
    <xf numFmtId="0" fontId="50" fillId="0" borderId="0" xfId="1" applyFont="1" applyAlignment="1">
      <alignment horizontal="left" vertical="top" wrapText="1"/>
    </xf>
    <xf numFmtId="49" fontId="49"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0" fontId="2" fillId="0" borderId="15" xfId="0" applyFont="1" applyBorder="1" applyAlignment="1" applyProtection="1">
      <alignment horizontal="center" vertical="center" wrapText="1"/>
      <protection hidden="1"/>
    </xf>
    <xf numFmtId="0" fontId="2" fillId="0" borderId="16"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cellXfs>
  <cellStyles count="2">
    <cellStyle name="Hyperlink" xfId="1" builtinId="8"/>
    <cellStyle name="Normal" xfId="0" builtinId="0"/>
  </cellStyles>
  <dxfs count="4">
    <dxf>
      <font>
        <b val="0"/>
        <i/>
        <color theme="0" tint="-0.24994659260841701"/>
      </font>
    </dxf>
    <dxf>
      <font>
        <b/>
        <i val="0"/>
        <color rgb="FFFF0000"/>
      </font>
      <fill>
        <patternFill patternType="none">
          <bgColor auto="1"/>
        </patternFill>
      </fill>
    </dxf>
    <dxf>
      <font>
        <b val="0"/>
        <i/>
        <color theme="6"/>
      </font>
    </dxf>
    <dxf>
      <font>
        <b val="0"/>
        <i/>
        <color theme="0" tint="-0.24994659260841701"/>
      </font>
    </dxf>
  </dxfs>
  <tableStyles count="0" defaultTableStyle="TableStyleMedium2" defaultPivotStyle="PivotStyleLight16"/>
  <colors>
    <mruColors>
      <color rgb="FFFCC0C4"/>
      <color rgb="FFFFE7EB"/>
      <color rgb="FFFDCFD9"/>
      <color rgb="FFFFE1E5"/>
      <color rgb="FFFFC1C1"/>
      <color rgb="FFDDD9C3"/>
      <color rgb="FFCAB590"/>
      <color rgb="FFBEA7D5"/>
      <color rgb="FFC39B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s://vimeo.com/802679178" TargetMode="Externa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7.sv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3.png"/><Relationship Id="rId5" Type="http://schemas.openxmlformats.org/officeDocument/2006/relationships/hyperlink" Target="https://vimeo.com/802679178" TargetMode="Externa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2</xdr:col>
      <xdr:colOff>1353125</xdr:colOff>
      <xdr:row>3</xdr:row>
      <xdr:rowOff>10885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8100" y="257175"/>
          <a:ext cx="3248600" cy="561975"/>
        </a:xfrm>
        <a:prstGeom prst="rect">
          <a:avLst/>
        </a:prstGeom>
      </xdr:spPr>
    </xdr:pic>
    <xdr:clientData/>
  </xdr:twoCellAnchor>
  <xdr:twoCellAnchor editAs="oneCell">
    <xdr:from>
      <xdr:col>3</xdr:col>
      <xdr:colOff>298565</xdr:colOff>
      <xdr:row>26</xdr:row>
      <xdr:rowOff>21546</xdr:rowOff>
    </xdr:from>
    <xdr:to>
      <xdr:col>3</xdr:col>
      <xdr:colOff>1856129</xdr:colOff>
      <xdr:row>28</xdr:row>
      <xdr:rowOff>831629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3660890" y="6593796"/>
          <a:ext cx="1563914" cy="1641933"/>
        </a:xfrm>
        <a:prstGeom prst="rect">
          <a:avLst/>
        </a:prstGeom>
      </xdr:spPr>
    </xdr:pic>
    <xdr:clientData/>
  </xdr:twoCellAnchor>
  <xdr:twoCellAnchor editAs="oneCell">
    <xdr:from>
      <xdr:col>3</xdr:col>
      <xdr:colOff>391205</xdr:colOff>
      <xdr:row>19</xdr:row>
      <xdr:rowOff>277499</xdr:rowOff>
    </xdr:from>
    <xdr:to>
      <xdr:col>3</xdr:col>
      <xdr:colOff>1257583</xdr:colOff>
      <xdr:row>24</xdr:row>
      <xdr:rowOff>215787</xdr:rowOff>
    </xdr:to>
    <xdr:pic>
      <xdr:nvPicPr>
        <xdr:cNvPr id="7" name="Picture 6">
          <a:hlinkClick xmlns:r="http://schemas.openxmlformats.org/officeDocument/2006/relationships" r:id="rId3"/>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758973" y="6094553"/>
          <a:ext cx="866378" cy="1111904"/>
        </a:xfrm>
        <a:prstGeom prst="rect">
          <a:avLst/>
        </a:prstGeom>
      </xdr:spPr>
    </xdr:pic>
    <xdr:clientData/>
  </xdr:twoCellAnchor>
  <xdr:twoCellAnchor editAs="oneCell">
    <xdr:from>
      <xdr:col>0</xdr:col>
      <xdr:colOff>136071</xdr:colOff>
      <xdr:row>4</xdr:row>
      <xdr:rowOff>382701</xdr:rowOff>
    </xdr:from>
    <xdr:to>
      <xdr:col>3</xdr:col>
      <xdr:colOff>1558779</xdr:colOff>
      <xdr:row>5</xdr:row>
      <xdr:rowOff>261220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a:stretch>
          <a:fillRect/>
        </a:stretch>
      </xdr:blipFill>
      <xdr:spPr>
        <a:xfrm>
          <a:off x="136071" y="1267165"/>
          <a:ext cx="4790476" cy="2952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59531</xdr:colOff>
      <xdr:row>0</xdr:row>
      <xdr:rowOff>396269</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0" y="309563"/>
          <a:ext cx="2297906" cy="39626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371475</xdr:colOff>
          <xdr:row>21</xdr:row>
          <xdr:rowOff>19050</xdr:rowOff>
        </xdr:from>
        <xdr:to>
          <xdr:col>4</xdr:col>
          <xdr:colOff>381000</xdr:colOff>
          <xdr:row>21</xdr:row>
          <xdr:rowOff>209550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Epoxy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600075</xdr:colOff>
          <xdr:row>21</xdr:row>
          <xdr:rowOff>19050</xdr:rowOff>
        </xdr:from>
        <xdr:to>
          <xdr:col>5</xdr:col>
          <xdr:colOff>219075</xdr:colOff>
          <xdr:row>21</xdr:row>
          <xdr:rowOff>219075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a-DK" sz="800" b="0" i="0" u="none" strike="noStrike" baseline="0">
                  <a:solidFill>
                    <a:srgbClr val="000000"/>
                  </a:solidFill>
                  <a:latin typeface="Segoe UI"/>
                  <a:cs typeface="Segoe UI"/>
                </a:rPr>
                <a:t>Isocyanates</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18</xdr:row>
          <xdr:rowOff>0</xdr:rowOff>
        </xdr:from>
        <xdr:to>
          <xdr:col>3</xdr:col>
          <xdr:colOff>581025</xdr:colOff>
          <xdr:row>19</xdr:row>
          <xdr:rowOff>38100</xdr:rowOff>
        </xdr:to>
        <xdr:sp macro="" textlink="">
          <xdr:nvSpPr>
            <xdr:cNvPr id="59393" name="Check Box 1" hidden="1">
              <a:extLst>
                <a:ext uri="{63B3BB69-23CF-44E3-9099-C40C66FF867C}">
                  <a14:compatExt spid="_x0000_s59393"/>
                </a:ext>
                <a:ext uri="{FF2B5EF4-FFF2-40B4-BE49-F238E27FC236}">
                  <a16:creationId xmlns:a16="http://schemas.microsoft.com/office/drawing/2014/main" id="{00000000-0008-0000-02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0</xdr:rowOff>
        </xdr:from>
        <xdr:to>
          <xdr:col>3</xdr:col>
          <xdr:colOff>581025</xdr:colOff>
          <xdr:row>20</xdr:row>
          <xdr:rowOff>9525</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02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180975</xdr:rowOff>
        </xdr:from>
        <xdr:to>
          <xdr:col>3</xdr:col>
          <xdr:colOff>581025</xdr:colOff>
          <xdr:row>20</xdr:row>
          <xdr:rowOff>200025</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02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18</xdr:row>
          <xdr:rowOff>0</xdr:rowOff>
        </xdr:from>
        <xdr:to>
          <xdr:col>6</xdr:col>
          <xdr:colOff>619125</xdr:colOff>
          <xdr:row>19</xdr:row>
          <xdr:rowOff>38100</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02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xdr:row>
          <xdr:rowOff>0</xdr:rowOff>
        </xdr:from>
        <xdr:to>
          <xdr:col>6</xdr:col>
          <xdr:colOff>619125</xdr:colOff>
          <xdr:row>20</xdr:row>
          <xdr:rowOff>9525</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02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19</xdr:row>
          <xdr:rowOff>180975</xdr:rowOff>
        </xdr:from>
        <xdr:to>
          <xdr:col>6</xdr:col>
          <xdr:colOff>619125</xdr:colOff>
          <xdr:row>20</xdr:row>
          <xdr:rowOff>200025</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02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66676</xdr:colOff>
      <xdr:row>0</xdr:row>
      <xdr:rowOff>9525</xdr:rowOff>
    </xdr:from>
    <xdr:to>
      <xdr:col>4</xdr:col>
      <xdr:colOff>359619</xdr:colOff>
      <xdr:row>0</xdr:row>
      <xdr:rowOff>543845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6676" y="390525"/>
          <a:ext cx="3131393" cy="53749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xdr:colOff>
          <xdr:row>11</xdr:row>
          <xdr:rowOff>190500</xdr:rowOff>
        </xdr:from>
        <xdr:to>
          <xdr:col>6</xdr:col>
          <xdr:colOff>609600</xdr:colOff>
          <xdr:row>13</xdr:row>
          <xdr:rowOff>28575</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02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12</xdr:row>
          <xdr:rowOff>314325</xdr:rowOff>
        </xdr:from>
        <xdr:to>
          <xdr:col>6</xdr:col>
          <xdr:colOff>619125</xdr:colOff>
          <xdr:row>14</xdr:row>
          <xdr:rowOff>38100</xdr:rowOff>
        </xdr:to>
        <xdr:sp macro="" textlink="">
          <xdr:nvSpPr>
            <xdr:cNvPr id="59400" name="Check Box 8" hidden="1">
              <a:extLst>
                <a:ext uri="{63B3BB69-23CF-44E3-9099-C40C66FF867C}">
                  <a14:compatExt spid="_x0000_s59400"/>
                </a:ext>
                <a:ext uri="{FF2B5EF4-FFF2-40B4-BE49-F238E27FC236}">
                  <a16:creationId xmlns:a16="http://schemas.microsoft.com/office/drawing/2014/main" id="{00000000-0008-0000-0200-00000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13</xdr:row>
          <xdr:rowOff>180975</xdr:rowOff>
        </xdr:from>
        <xdr:to>
          <xdr:col>6</xdr:col>
          <xdr:colOff>609600</xdr:colOff>
          <xdr:row>14</xdr:row>
          <xdr:rowOff>219075</xdr:rowOff>
        </xdr:to>
        <xdr:sp macro="" textlink="">
          <xdr:nvSpPr>
            <xdr:cNvPr id="59401" name="Check Box 9" hidden="1">
              <a:extLst>
                <a:ext uri="{63B3BB69-23CF-44E3-9099-C40C66FF867C}">
                  <a14:compatExt spid="_x0000_s59401"/>
                </a:ext>
                <a:ext uri="{FF2B5EF4-FFF2-40B4-BE49-F238E27FC236}">
                  <a16:creationId xmlns:a16="http://schemas.microsoft.com/office/drawing/2014/main" id="{00000000-0008-0000-0200-00000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55</xdr:row>
      <xdr:rowOff>0</xdr:rowOff>
    </xdr:from>
    <xdr:to>
      <xdr:col>1</xdr:col>
      <xdr:colOff>57150</xdr:colOff>
      <xdr:row>55</xdr:row>
      <xdr:rowOff>371475</xdr:rowOff>
    </xdr:to>
    <xdr:pic>
      <xdr:nvPicPr>
        <xdr:cNvPr id="2" name="Graphic 2" descr="Comment Important with solid fill">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083" t="-18246" r="-9792" b="-20380"/>
        <a:stretch>
          <a:fillRect/>
        </a:stretch>
      </xdr:blipFill>
      <xdr:spPr bwMode="auto">
        <a:xfrm>
          <a:off x="0" y="20583525"/>
          <a:ext cx="428625"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xdr:row>
      <xdr:rowOff>104776</xdr:rowOff>
    </xdr:from>
    <xdr:to>
      <xdr:col>1</xdr:col>
      <xdr:colOff>9525</xdr:colOff>
      <xdr:row>29</xdr:row>
      <xdr:rowOff>485776</xdr:rowOff>
    </xdr:to>
    <xdr:pic>
      <xdr:nvPicPr>
        <xdr:cNvPr id="3" name="Graphic 2" descr="Questions with solid fill">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9744076"/>
          <a:ext cx="381000" cy="381000"/>
        </a:xfrm>
        <a:prstGeom prst="rect">
          <a:avLst/>
        </a:prstGeom>
      </xdr:spPr>
    </xdr:pic>
    <xdr:clientData/>
  </xdr:twoCellAnchor>
  <xdr:twoCellAnchor editAs="oneCell">
    <xdr:from>
      <xdr:col>0</xdr:col>
      <xdr:colOff>0</xdr:colOff>
      <xdr:row>34</xdr:row>
      <xdr:rowOff>219075</xdr:rowOff>
    </xdr:from>
    <xdr:to>
      <xdr:col>1</xdr:col>
      <xdr:colOff>9525</xdr:colOff>
      <xdr:row>34</xdr:row>
      <xdr:rowOff>600075</xdr:rowOff>
    </xdr:to>
    <xdr:pic>
      <xdr:nvPicPr>
        <xdr:cNvPr id="4" name="Graphic 3" descr="Questions with solid fill">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0" y="12477750"/>
          <a:ext cx="381000" cy="381000"/>
        </a:xfrm>
        <a:prstGeom prst="rect">
          <a:avLst/>
        </a:prstGeom>
      </xdr:spPr>
    </xdr:pic>
    <xdr:clientData/>
  </xdr:twoCellAnchor>
  <xdr:twoCellAnchor editAs="oneCell">
    <xdr:from>
      <xdr:col>0</xdr:col>
      <xdr:colOff>0</xdr:colOff>
      <xdr:row>0</xdr:row>
      <xdr:rowOff>0</xdr:rowOff>
    </xdr:from>
    <xdr:to>
      <xdr:col>3</xdr:col>
      <xdr:colOff>273893</xdr:colOff>
      <xdr:row>0</xdr:row>
      <xdr:rowOff>537495</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4"/>
        <a:stretch>
          <a:fillRect/>
        </a:stretch>
      </xdr:blipFill>
      <xdr:spPr>
        <a:xfrm>
          <a:off x="0" y="0"/>
          <a:ext cx="3140918" cy="537495"/>
        </a:xfrm>
        <a:prstGeom prst="rect">
          <a:avLst/>
        </a:prstGeom>
      </xdr:spPr>
    </xdr:pic>
    <xdr:clientData/>
  </xdr:twoCellAnchor>
  <xdr:twoCellAnchor editAs="oneCell">
    <xdr:from>
      <xdr:col>3</xdr:col>
      <xdr:colOff>942975</xdr:colOff>
      <xdr:row>46</xdr:row>
      <xdr:rowOff>323849</xdr:rowOff>
    </xdr:from>
    <xdr:to>
      <xdr:col>4</xdr:col>
      <xdr:colOff>467187</xdr:colOff>
      <xdr:row>52</xdr:row>
      <xdr:rowOff>123799</xdr:rowOff>
    </xdr:to>
    <xdr:pic>
      <xdr:nvPicPr>
        <xdr:cNvPr id="6" name="Picture 5">
          <a:hlinkClick xmlns:r="http://schemas.openxmlformats.org/officeDocument/2006/relationships" r:id="rId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10000" y="18145124"/>
          <a:ext cx="1276812" cy="1619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73" name="Check Box 1" hidden="1">
              <a:extLst>
                <a:ext uri="{63B3BB69-23CF-44E3-9099-C40C66FF867C}">
                  <a14:compatExt spid="_x0000_s54273"/>
                </a:ext>
                <a:ext uri="{FF2B5EF4-FFF2-40B4-BE49-F238E27FC236}">
                  <a16:creationId xmlns:a16="http://schemas.microsoft.com/office/drawing/2014/main" id="{00000000-0008-0000-04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4" name="Check Box 2" hidden="1">
              <a:extLst>
                <a:ext uri="{63B3BB69-23CF-44E3-9099-C40C66FF867C}">
                  <a14:compatExt spid="_x0000_s54274"/>
                </a:ext>
                <a:ext uri="{FF2B5EF4-FFF2-40B4-BE49-F238E27FC236}">
                  <a16:creationId xmlns:a16="http://schemas.microsoft.com/office/drawing/2014/main" id="{00000000-0008-0000-0400-000002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75" name="Check Box 3" hidden="1">
              <a:extLst>
                <a:ext uri="{63B3BB69-23CF-44E3-9099-C40C66FF867C}">
                  <a14:compatExt spid="_x0000_s54275"/>
                </a:ext>
                <a:ext uri="{FF2B5EF4-FFF2-40B4-BE49-F238E27FC236}">
                  <a16:creationId xmlns:a16="http://schemas.microsoft.com/office/drawing/2014/main" id="{00000000-0008-0000-0400-000003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76" name="Check Box 4" hidden="1">
              <a:extLst>
                <a:ext uri="{63B3BB69-23CF-44E3-9099-C40C66FF867C}">
                  <a14:compatExt spid="_x0000_s54276"/>
                </a:ext>
                <a:ext uri="{FF2B5EF4-FFF2-40B4-BE49-F238E27FC236}">
                  <a16:creationId xmlns:a16="http://schemas.microsoft.com/office/drawing/2014/main" id="{00000000-0008-0000-0400-000004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77" name="Check Box 5" hidden="1">
              <a:extLst>
                <a:ext uri="{63B3BB69-23CF-44E3-9099-C40C66FF867C}">
                  <a14:compatExt spid="_x0000_s54277"/>
                </a:ext>
                <a:ext uri="{FF2B5EF4-FFF2-40B4-BE49-F238E27FC236}">
                  <a16:creationId xmlns:a16="http://schemas.microsoft.com/office/drawing/2014/main" id="{00000000-0008-0000-0400-000005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78" name="Check Box 6" hidden="1">
              <a:extLst>
                <a:ext uri="{63B3BB69-23CF-44E3-9099-C40C66FF867C}">
                  <a14:compatExt spid="_x0000_s54278"/>
                </a:ext>
                <a:ext uri="{FF2B5EF4-FFF2-40B4-BE49-F238E27FC236}">
                  <a16:creationId xmlns:a16="http://schemas.microsoft.com/office/drawing/2014/main" id="{00000000-0008-0000-0400-000006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209550</xdr:rowOff>
        </xdr:to>
        <xdr:sp macro="" textlink="">
          <xdr:nvSpPr>
            <xdr:cNvPr id="54279" name="Check Box 7" hidden="1">
              <a:extLst>
                <a:ext uri="{63B3BB69-23CF-44E3-9099-C40C66FF867C}">
                  <a14:compatExt spid="_x0000_s54279"/>
                </a:ext>
                <a:ext uri="{FF2B5EF4-FFF2-40B4-BE49-F238E27FC236}">
                  <a16:creationId xmlns:a16="http://schemas.microsoft.com/office/drawing/2014/main" id="{00000000-0008-0000-0400-000007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209550</xdr:rowOff>
        </xdr:to>
        <xdr:sp macro="" textlink="">
          <xdr:nvSpPr>
            <xdr:cNvPr id="54280" name="Check Box 8" hidden="1">
              <a:extLst>
                <a:ext uri="{63B3BB69-23CF-44E3-9099-C40C66FF867C}">
                  <a14:compatExt spid="_x0000_s54280"/>
                </a:ext>
                <a:ext uri="{FF2B5EF4-FFF2-40B4-BE49-F238E27FC236}">
                  <a16:creationId xmlns:a16="http://schemas.microsoft.com/office/drawing/2014/main" id="{00000000-0008-0000-0400-000008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209550</xdr:rowOff>
        </xdr:to>
        <xdr:sp macro="" textlink="">
          <xdr:nvSpPr>
            <xdr:cNvPr id="54281" name="Check Box 9" hidden="1">
              <a:extLst>
                <a:ext uri="{63B3BB69-23CF-44E3-9099-C40C66FF867C}">
                  <a14:compatExt spid="_x0000_s54281"/>
                </a:ext>
                <a:ext uri="{FF2B5EF4-FFF2-40B4-BE49-F238E27FC236}">
                  <a16:creationId xmlns:a16="http://schemas.microsoft.com/office/drawing/2014/main" id="{00000000-0008-0000-0400-000009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2" name="Check Box 10" hidden="1">
              <a:extLst>
                <a:ext uri="{63B3BB69-23CF-44E3-9099-C40C66FF867C}">
                  <a14:compatExt spid="_x0000_s54282"/>
                </a:ext>
                <a:ext uri="{FF2B5EF4-FFF2-40B4-BE49-F238E27FC236}">
                  <a16:creationId xmlns:a16="http://schemas.microsoft.com/office/drawing/2014/main" id="{00000000-0008-0000-0400-00000A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238125</xdr:rowOff>
        </xdr:to>
        <xdr:sp macro="" textlink="">
          <xdr:nvSpPr>
            <xdr:cNvPr id="54283" name="Check Box 11" hidden="1">
              <a:extLst>
                <a:ext uri="{63B3BB69-23CF-44E3-9099-C40C66FF867C}">
                  <a14:compatExt spid="_x0000_s54283"/>
                </a:ext>
                <a:ext uri="{FF2B5EF4-FFF2-40B4-BE49-F238E27FC236}">
                  <a16:creationId xmlns:a16="http://schemas.microsoft.com/office/drawing/2014/main" id="{00000000-0008-0000-0400-00000B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219075</xdr:rowOff>
        </xdr:to>
        <xdr:sp macro="" textlink="">
          <xdr:nvSpPr>
            <xdr:cNvPr id="54284" name="Check Box 12" hidden="1">
              <a:extLst>
                <a:ext uri="{63B3BB69-23CF-44E3-9099-C40C66FF867C}">
                  <a14:compatExt spid="_x0000_s54284"/>
                </a:ext>
                <a:ext uri="{FF2B5EF4-FFF2-40B4-BE49-F238E27FC236}">
                  <a16:creationId xmlns:a16="http://schemas.microsoft.com/office/drawing/2014/main" id="{00000000-0008-0000-0400-00000C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85" name="Check Box 13" hidden="1">
              <a:extLst>
                <a:ext uri="{63B3BB69-23CF-44E3-9099-C40C66FF867C}">
                  <a14:compatExt spid="_x0000_s54285"/>
                </a:ext>
                <a:ext uri="{FF2B5EF4-FFF2-40B4-BE49-F238E27FC236}">
                  <a16:creationId xmlns:a16="http://schemas.microsoft.com/office/drawing/2014/main" id="{00000000-0008-0000-0400-00000D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86" name="Check Box 14" hidden="1">
              <a:extLst>
                <a:ext uri="{63B3BB69-23CF-44E3-9099-C40C66FF867C}">
                  <a14:compatExt spid="_x0000_s54286"/>
                </a:ext>
                <a:ext uri="{FF2B5EF4-FFF2-40B4-BE49-F238E27FC236}">
                  <a16:creationId xmlns:a16="http://schemas.microsoft.com/office/drawing/2014/main" id="{00000000-0008-0000-0400-00000E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219075</xdr:colOff>
          <xdr:row>6</xdr:row>
          <xdr:rowOff>209550</xdr:rowOff>
        </xdr:to>
        <xdr:sp macro="" textlink="">
          <xdr:nvSpPr>
            <xdr:cNvPr id="54287" name="Check Box 15" hidden="1">
              <a:extLst>
                <a:ext uri="{63B3BB69-23CF-44E3-9099-C40C66FF867C}">
                  <a14:compatExt spid="_x0000_s54287"/>
                </a:ext>
                <a:ext uri="{FF2B5EF4-FFF2-40B4-BE49-F238E27FC236}">
                  <a16:creationId xmlns:a16="http://schemas.microsoft.com/office/drawing/2014/main" id="{00000000-0008-0000-0400-00000F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6</xdr:row>
          <xdr:rowOff>0</xdr:rowOff>
        </xdr:from>
        <xdr:to>
          <xdr:col>19</xdr:col>
          <xdr:colOff>200025</xdr:colOff>
          <xdr:row>6</xdr:row>
          <xdr:rowOff>209550</xdr:rowOff>
        </xdr:to>
        <xdr:sp macro="" textlink="">
          <xdr:nvSpPr>
            <xdr:cNvPr id="54288" name="Check Box 16" hidden="1">
              <a:extLst>
                <a:ext uri="{63B3BB69-23CF-44E3-9099-C40C66FF867C}">
                  <a14:compatExt spid="_x0000_s54288"/>
                </a:ext>
                <a:ext uri="{FF2B5EF4-FFF2-40B4-BE49-F238E27FC236}">
                  <a16:creationId xmlns:a16="http://schemas.microsoft.com/office/drawing/2014/main" id="{00000000-0008-0000-0400-000010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undecenter/8%20ASM/VOC/Dokumenter%20under%20opbygning/order%20forms%20under%20opbygning/COMBINED!%20ORDERFORM%20-%20paints,%20coatings,%20and%20prim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Order form"/>
      <sheetName val="Combined Report"/>
      <sheetName val="Data"/>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ustomersupport@eurofins.com?subject=Samples%20to%20be%20tested%20at%20Eurofins%20Product%20Testing"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7.xml"/><Relationship Id="rId13"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ctrlProp" Target="../ctrlProps/ctrlProp6.xml"/><Relationship Id="rId12" Type="http://schemas.openxmlformats.org/officeDocument/2006/relationships/ctrlProp" Target="../ctrlProps/ctrlProp1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5.xml"/><Relationship Id="rId11" Type="http://schemas.openxmlformats.org/officeDocument/2006/relationships/ctrlProp" Target="../ctrlProps/ctrlProp10.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ctrlProp" Target="../ctrlProps/ctrlProp3.xml"/><Relationship Id="rId9" Type="http://schemas.openxmlformats.org/officeDocument/2006/relationships/ctrlProp" Target="../ctrlProps/ctrlProp8.xml"/></Relationships>
</file>

<file path=xl/worksheets/_rels/sheet4.xml.rels><?xml version="1.0" encoding="UTF-8" standalone="yes"?>
<Relationships xmlns="http://schemas.openxmlformats.org/package/2006/relationships"><Relationship Id="rId3" Type="http://schemas.openxmlformats.org/officeDocument/2006/relationships/hyperlink" Target="mailto:customersupport@eurofins.com" TargetMode="External"/><Relationship Id="rId2" Type="http://schemas.openxmlformats.org/officeDocument/2006/relationships/hyperlink" Target="https://www.youtube.com/watch?v=wOVuIWbgqbw" TargetMode="External"/><Relationship Id="rId1" Type="http://schemas.openxmlformats.org/officeDocument/2006/relationships/hyperlink" Target="mailto:planning@eurofins.dk"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www.youtube.com/watch?v=qyFG9Owe6Es" TargetMode="Externa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3" Type="http://schemas.openxmlformats.org/officeDocument/2006/relationships/vmlDrawing" Target="../drawings/vmlDrawing4.v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 Type="http://schemas.openxmlformats.org/officeDocument/2006/relationships/drawing" Target="../drawings/drawing5.xml"/><Relationship Id="rId16"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G37"/>
  <sheetViews>
    <sheetView showGridLines="0" tabSelected="1" zoomScale="112" zoomScaleNormal="112" zoomScaleSheetLayoutView="90" workbookViewId="0">
      <selection activeCell="B8" sqref="B8:D8"/>
    </sheetView>
  </sheetViews>
  <sheetFormatPr defaultColWidth="9.140625" defaultRowHeight="15" x14ac:dyDescent="0.25"/>
  <cols>
    <col min="1" max="1" width="2.140625" style="1" customWidth="1"/>
    <col min="2" max="2" width="26.85546875" style="1" customWidth="1"/>
    <col min="3" max="3" width="21.42578125" style="1" customWidth="1"/>
    <col min="4" max="4" width="32.140625" style="1" customWidth="1"/>
    <col min="5" max="5" width="17.28515625" style="1" customWidth="1"/>
    <col min="6" max="6" width="20.7109375" style="1" customWidth="1"/>
    <col min="7" max="16384" width="9.140625" style="1"/>
  </cols>
  <sheetData>
    <row r="1" spans="1:6" x14ac:dyDescent="0.25">
      <c r="A1" s="3"/>
      <c r="B1" s="132"/>
      <c r="C1" s="132"/>
      <c r="D1" s="132"/>
    </row>
    <row r="2" spans="1:6" x14ac:dyDescent="0.25">
      <c r="A2" s="3"/>
      <c r="B2" s="132"/>
      <c r="C2" s="132"/>
      <c r="D2" s="132"/>
    </row>
    <row r="3" spans="1:6" ht="13.5" customHeight="1" x14ac:dyDescent="0.25">
      <c r="A3" s="3"/>
      <c r="B3" s="132"/>
      <c r="C3" s="132"/>
      <c r="D3" s="132"/>
    </row>
    <row r="4" spans="1:6" ht="27" customHeight="1" x14ac:dyDescent="0.25">
      <c r="A4" s="3"/>
      <c r="B4" s="133" t="s">
        <v>218</v>
      </c>
      <c r="C4" s="133"/>
      <c r="D4" s="133"/>
    </row>
    <row r="5" spans="1:6" ht="33" customHeight="1" x14ac:dyDescent="0.25">
      <c r="A5" s="3"/>
      <c r="B5" s="134" t="s">
        <v>271</v>
      </c>
      <c r="C5" s="134"/>
      <c r="D5" s="134"/>
      <c r="E5" s="62"/>
      <c r="F5" s="62"/>
    </row>
    <row r="6" spans="1:6" ht="27" customHeight="1" x14ac:dyDescent="0.25">
      <c r="A6" s="3"/>
      <c r="B6" s="48"/>
      <c r="C6" s="48"/>
      <c r="D6" s="48"/>
      <c r="E6" s="62"/>
      <c r="F6" s="62"/>
    </row>
    <row r="7" spans="1:6" ht="6.75" customHeight="1" x14ac:dyDescent="0.25">
      <c r="A7" s="38"/>
      <c r="B7" s="48"/>
      <c r="C7" s="48"/>
      <c r="D7" s="48"/>
      <c r="E7" s="62"/>
      <c r="F7" s="62"/>
    </row>
    <row r="8" spans="1:6" ht="39" customHeight="1" x14ac:dyDescent="0.25">
      <c r="A8" s="3"/>
      <c r="B8" s="134" t="s">
        <v>272</v>
      </c>
      <c r="C8" s="134"/>
      <c r="D8" s="134"/>
      <c r="E8" s="62"/>
      <c r="F8" s="62"/>
    </row>
    <row r="9" spans="1:6" ht="39" customHeight="1" x14ac:dyDescent="0.25">
      <c r="A9" s="3"/>
      <c r="B9" s="130" t="s">
        <v>337</v>
      </c>
      <c r="C9" s="130"/>
      <c r="D9" s="130"/>
      <c r="E9" s="62"/>
      <c r="F9" s="62"/>
    </row>
    <row r="10" spans="1:6" ht="18.75" customHeight="1" x14ac:dyDescent="0.25">
      <c r="A10" s="3"/>
      <c r="B10" s="135" t="s">
        <v>282</v>
      </c>
      <c r="C10" s="135"/>
      <c r="D10" s="135"/>
      <c r="E10" s="62"/>
      <c r="F10" s="62"/>
    </row>
    <row r="11" spans="1:6" ht="33" customHeight="1" x14ac:dyDescent="0.25">
      <c r="A11" s="3"/>
      <c r="B11" s="131" t="s">
        <v>273</v>
      </c>
      <c r="C11" s="131"/>
      <c r="D11" s="131"/>
      <c r="E11" s="62"/>
      <c r="F11" s="62"/>
    </row>
    <row r="12" spans="1:6" ht="31.5" customHeight="1" x14ac:dyDescent="0.25">
      <c r="A12" s="3"/>
      <c r="B12" s="130" t="s">
        <v>274</v>
      </c>
      <c r="C12" s="130"/>
      <c r="D12" s="130"/>
      <c r="E12" s="62"/>
      <c r="F12" s="62"/>
    </row>
    <row r="13" spans="1:6" ht="36" customHeight="1" x14ac:dyDescent="0.25">
      <c r="A13" s="3"/>
      <c r="B13" s="130" t="s">
        <v>275</v>
      </c>
      <c r="C13" s="130"/>
      <c r="D13" s="130"/>
      <c r="E13" s="62"/>
      <c r="F13" s="62"/>
    </row>
    <row r="14" spans="1:6" ht="31.5" customHeight="1" x14ac:dyDescent="0.25">
      <c r="A14" s="3"/>
      <c r="B14" s="130" t="s">
        <v>335</v>
      </c>
      <c r="C14" s="130"/>
      <c r="D14" s="130"/>
      <c r="E14" s="62"/>
      <c r="F14" s="62"/>
    </row>
    <row r="15" spans="1:6" ht="15.75" x14ac:dyDescent="0.25">
      <c r="A15" s="3"/>
      <c r="B15" s="135" t="s">
        <v>245</v>
      </c>
      <c r="C15" s="135"/>
      <c r="D15" s="135"/>
      <c r="E15" s="62"/>
      <c r="F15" s="62"/>
    </row>
    <row r="16" spans="1:6" x14ac:dyDescent="0.25">
      <c r="A16" s="3"/>
      <c r="B16" s="40" t="s">
        <v>246</v>
      </c>
      <c r="C16" s="40"/>
      <c r="D16" s="40"/>
      <c r="E16" s="62"/>
      <c r="F16" s="62"/>
    </row>
    <row r="17" spans="1:7" ht="12.75" customHeight="1" x14ac:dyDescent="0.25">
      <c r="A17" s="3"/>
      <c r="B17" s="40" t="s">
        <v>276</v>
      </c>
      <c r="C17" s="40"/>
      <c r="D17" s="40"/>
      <c r="E17" s="62"/>
      <c r="F17" s="62"/>
    </row>
    <row r="18" spans="1:7" ht="15" customHeight="1" x14ac:dyDescent="0.25">
      <c r="A18" s="3"/>
      <c r="B18" s="130" t="s">
        <v>283</v>
      </c>
      <c r="C18" s="130"/>
      <c r="D18" s="130"/>
      <c r="E18" s="62"/>
      <c r="F18" s="62"/>
    </row>
    <row r="19" spans="1:7" ht="35.25" customHeight="1" x14ac:dyDescent="0.25">
      <c r="A19" s="3"/>
      <c r="B19" s="130" t="s">
        <v>281</v>
      </c>
      <c r="C19" s="130"/>
      <c r="D19" s="130"/>
      <c r="E19" s="62"/>
      <c r="F19" s="62"/>
    </row>
    <row r="20" spans="1:7" ht="35.25" customHeight="1" x14ac:dyDescent="0.25">
      <c r="A20" s="3"/>
      <c r="B20" s="137" t="s">
        <v>338</v>
      </c>
      <c r="C20" s="137"/>
      <c r="D20" s="137"/>
      <c r="E20" s="62"/>
      <c r="F20" s="62"/>
    </row>
    <row r="21" spans="1:7" x14ac:dyDescent="0.25">
      <c r="A21" s="3"/>
      <c r="B21" s="40" t="s">
        <v>277</v>
      </c>
      <c r="C21" s="47"/>
      <c r="D21" s="47"/>
      <c r="E21" s="62"/>
      <c r="F21" s="62"/>
    </row>
    <row r="22" spans="1:7" x14ac:dyDescent="0.25">
      <c r="A22" s="3"/>
      <c r="B22" s="41" t="s">
        <v>247</v>
      </c>
      <c r="C22" s="47"/>
      <c r="D22" s="47"/>
      <c r="E22" s="62"/>
      <c r="F22" s="62"/>
    </row>
    <row r="23" spans="1:7" x14ac:dyDescent="0.25">
      <c r="A23" s="3"/>
      <c r="B23" s="40" t="s">
        <v>248</v>
      </c>
      <c r="C23" s="47"/>
      <c r="D23" s="47"/>
      <c r="E23" s="62"/>
      <c r="F23" s="62"/>
    </row>
    <row r="24" spans="1:7" ht="12.75" customHeight="1" x14ac:dyDescent="0.25">
      <c r="A24" s="3"/>
      <c r="B24" s="40" t="s">
        <v>249</v>
      </c>
      <c r="C24" s="47"/>
      <c r="D24" s="47"/>
      <c r="E24" s="62"/>
      <c r="F24" s="62"/>
    </row>
    <row r="25" spans="1:7" ht="22.5" customHeight="1" x14ac:dyDescent="0.25">
      <c r="A25" s="3"/>
      <c r="B25" s="42" t="s">
        <v>250</v>
      </c>
      <c r="C25" s="47"/>
      <c r="D25" s="47"/>
      <c r="E25" s="62"/>
      <c r="F25" s="62"/>
    </row>
    <row r="26" spans="1:7" ht="30" customHeight="1" x14ac:dyDescent="0.25">
      <c r="A26" s="3"/>
      <c r="B26" s="136" t="s">
        <v>278</v>
      </c>
      <c r="C26" s="136"/>
      <c r="D26" s="136"/>
      <c r="E26" s="62"/>
      <c r="F26" s="62"/>
    </row>
    <row r="27" spans="1:7" ht="19.5" customHeight="1" x14ac:dyDescent="0.25">
      <c r="A27" s="3"/>
      <c r="B27" s="33" t="s">
        <v>235</v>
      </c>
      <c r="C27" s="38"/>
      <c r="D27" s="38"/>
      <c r="E27" s="62"/>
      <c r="F27" s="62"/>
    </row>
    <row r="28" spans="1:7" ht="46.5" customHeight="1" x14ac:dyDescent="0.25">
      <c r="A28" s="38"/>
      <c r="B28" s="130" t="s">
        <v>243</v>
      </c>
      <c r="C28" s="130"/>
      <c r="D28" s="48"/>
      <c r="E28" s="62"/>
      <c r="F28" s="62"/>
      <c r="G28" s="62"/>
    </row>
    <row r="29" spans="1:7" ht="73.5" customHeight="1" x14ac:dyDescent="0.25">
      <c r="A29" s="3"/>
      <c r="B29" s="130" t="s">
        <v>251</v>
      </c>
      <c r="C29" s="130"/>
      <c r="D29" s="40"/>
      <c r="E29" s="62"/>
      <c r="F29" s="62"/>
    </row>
    <row r="30" spans="1:7" ht="12" customHeight="1" x14ac:dyDescent="0.25">
      <c r="A30" s="38"/>
      <c r="B30" s="130" t="s">
        <v>237</v>
      </c>
      <c r="C30" s="130"/>
      <c r="D30" s="130"/>
      <c r="E30" s="62"/>
      <c r="F30" s="62"/>
    </row>
    <row r="31" spans="1:7" x14ac:dyDescent="0.25">
      <c r="A31" s="38"/>
      <c r="B31" s="43" t="s">
        <v>236</v>
      </c>
      <c r="C31" s="40" t="s">
        <v>238</v>
      </c>
      <c r="D31" s="40"/>
      <c r="E31" s="62"/>
      <c r="F31" s="62"/>
    </row>
    <row r="32" spans="1:7" ht="30.75" customHeight="1" x14ac:dyDescent="0.25">
      <c r="A32" s="38"/>
      <c r="B32" s="44" t="s">
        <v>239</v>
      </c>
      <c r="C32" s="40"/>
      <c r="D32" s="40"/>
      <c r="E32" s="62"/>
      <c r="F32" s="62"/>
    </row>
    <row r="37" spans="2:2" x14ac:dyDescent="0.25">
      <c r="B37" s="63"/>
    </row>
  </sheetData>
  <sheetProtection algorithmName="SHA-512" hashValue="/gUedyW+bqDI3k0ZyaefovgRr8e0TkzcoUE1TipEQSRZVN/DIuCPGhP4MYiLdK+7+txj+QRidpoGSXVi4zYr9w==" saltValue="enLwTCs109XsYb6hgUfz7g==" spinCount="100000" sheet="1" objects="1" scenarios="1"/>
  <mergeCells count="18">
    <mergeCell ref="B28:C28"/>
    <mergeCell ref="B29:C29"/>
    <mergeCell ref="B30:D30"/>
    <mergeCell ref="B13:D13"/>
    <mergeCell ref="B14:D14"/>
    <mergeCell ref="B15:D15"/>
    <mergeCell ref="B18:D18"/>
    <mergeCell ref="B19:D19"/>
    <mergeCell ref="B26:D26"/>
    <mergeCell ref="B20:D20"/>
    <mergeCell ref="B12:D12"/>
    <mergeCell ref="B11:D11"/>
    <mergeCell ref="B1:D3"/>
    <mergeCell ref="B4:D4"/>
    <mergeCell ref="B5:D5"/>
    <mergeCell ref="B8:D8"/>
    <mergeCell ref="B10:D10"/>
    <mergeCell ref="B9:D9"/>
  </mergeCells>
  <hyperlinks>
    <hyperlink ref="B31" r:id="rId1" xr:uid="{00000000-0004-0000-0000-000000000000}"/>
  </hyperlinks>
  <pageMargins left="0.7" right="0.7" top="0.75" bottom="0.75" header="0.3" footer="0.3"/>
  <pageSetup paperSize="9"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tint="0.59999389629810485"/>
  </sheetPr>
  <dimension ref="A1:F35"/>
  <sheetViews>
    <sheetView showGridLines="0" zoomScaleNormal="100" zoomScaleSheetLayoutView="112" workbookViewId="0">
      <selection activeCell="F20" sqref="F20"/>
    </sheetView>
  </sheetViews>
  <sheetFormatPr defaultColWidth="9.140625" defaultRowHeight="15" x14ac:dyDescent="0.25"/>
  <cols>
    <col min="1" max="1" width="14.85546875" style="35" customWidth="1"/>
    <col min="2" max="2" width="9.42578125" style="35" customWidth="1"/>
    <col min="3" max="3" width="9.28515625" style="35" customWidth="1"/>
    <col min="4" max="4" width="12.85546875" style="35" customWidth="1"/>
    <col min="5" max="5" width="18.42578125" style="35" customWidth="1"/>
    <col min="6" max="6" width="22.42578125" style="35" customWidth="1"/>
    <col min="7" max="16384" width="9.140625" style="35"/>
  </cols>
  <sheetData>
    <row r="1" spans="1:6" s="39" customFormat="1" ht="38.25" customHeight="1" thickBot="1" x14ac:dyDescent="0.3">
      <c r="A1" s="34"/>
      <c r="B1" s="34"/>
      <c r="C1" s="34"/>
      <c r="D1" s="34"/>
      <c r="E1" s="34"/>
      <c r="F1" s="124" t="s">
        <v>403</v>
      </c>
    </row>
    <row r="2" spans="1:6" ht="17.25" customHeight="1" x14ac:dyDescent="0.25">
      <c r="A2" s="176" t="s">
        <v>0</v>
      </c>
      <c r="B2" s="177"/>
      <c r="C2" s="178" t="s">
        <v>148</v>
      </c>
      <c r="D2" s="178"/>
      <c r="E2" s="36" t="s">
        <v>219</v>
      </c>
      <c r="F2" s="99" t="s">
        <v>149</v>
      </c>
    </row>
    <row r="3" spans="1:6" ht="15" customHeight="1" x14ac:dyDescent="0.25">
      <c r="A3" s="162" t="s">
        <v>1</v>
      </c>
      <c r="B3" s="163"/>
      <c r="C3" s="175"/>
      <c r="D3" s="175"/>
      <c r="E3" s="122"/>
      <c r="F3" s="123" t="s">
        <v>2</v>
      </c>
    </row>
    <row r="4" spans="1:6" ht="45" customHeight="1" x14ac:dyDescent="0.25">
      <c r="A4" s="162" t="s">
        <v>3</v>
      </c>
      <c r="B4" s="163"/>
      <c r="C4" s="160"/>
      <c r="D4" s="160"/>
      <c r="E4" s="98"/>
      <c r="F4" s="100"/>
    </row>
    <row r="5" spans="1:6" ht="43.5" customHeight="1" x14ac:dyDescent="0.25">
      <c r="A5" s="162" t="s">
        <v>4</v>
      </c>
      <c r="B5" s="163"/>
      <c r="C5" s="160"/>
      <c r="D5" s="160"/>
      <c r="E5" s="98"/>
      <c r="F5" s="100"/>
    </row>
    <row r="6" spans="1:6" x14ac:dyDescent="0.25">
      <c r="A6" s="162" t="s">
        <v>5</v>
      </c>
      <c r="B6" s="163"/>
      <c r="C6" s="160"/>
      <c r="D6" s="160"/>
      <c r="E6" s="129"/>
      <c r="F6" s="100"/>
    </row>
    <row r="7" spans="1:6" x14ac:dyDescent="0.25">
      <c r="A7" s="162" t="s">
        <v>6</v>
      </c>
      <c r="B7" s="163"/>
      <c r="C7" s="160"/>
      <c r="D7" s="160"/>
      <c r="E7" s="98"/>
      <c r="F7" s="100"/>
    </row>
    <row r="8" spans="1:6" ht="26.25" customHeight="1" x14ac:dyDescent="0.25">
      <c r="A8" s="162" t="s">
        <v>7</v>
      </c>
      <c r="B8" s="163"/>
      <c r="C8" s="160"/>
      <c r="D8" s="160"/>
      <c r="E8" s="98"/>
      <c r="F8" s="100"/>
    </row>
    <row r="9" spans="1:6" ht="13.5" customHeight="1" x14ac:dyDescent="0.25">
      <c r="A9" s="162" t="s">
        <v>150</v>
      </c>
      <c r="B9" s="163"/>
      <c r="C9" s="174"/>
      <c r="D9" s="175"/>
      <c r="E9" s="122"/>
      <c r="F9" s="123"/>
    </row>
    <row r="10" spans="1:6" ht="31.5" customHeight="1" x14ac:dyDescent="0.25">
      <c r="A10" s="162" t="s">
        <v>8</v>
      </c>
      <c r="B10" s="163"/>
      <c r="C10" s="160"/>
      <c r="D10" s="160"/>
      <c r="E10" s="101"/>
      <c r="F10" s="100" t="s">
        <v>2</v>
      </c>
    </row>
    <row r="11" spans="1:6" ht="31.5" customHeight="1" x14ac:dyDescent="0.25">
      <c r="A11" s="162" t="s">
        <v>9</v>
      </c>
      <c r="B11" s="163"/>
      <c r="C11" s="161"/>
      <c r="D11" s="161"/>
      <c r="E11" s="80"/>
      <c r="F11" s="164"/>
    </row>
    <row r="12" spans="1:6" x14ac:dyDescent="0.25">
      <c r="A12" s="162" t="s">
        <v>151</v>
      </c>
      <c r="B12" s="163"/>
      <c r="C12" s="161"/>
      <c r="D12" s="161"/>
      <c r="E12" s="98"/>
      <c r="F12" s="164"/>
    </row>
    <row r="13" spans="1:6" ht="18.75" customHeight="1" x14ac:dyDescent="0.25">
      <c r="A13" s="162" t="s">
        <v>152</v>
      </c>
      <c r="B13" s="163"/>
      <c r="C13" s="161"/>
      <c r="D13" s="161"/>
      <c r="E13" s="122" t="s">
        <v>2</v>
      </c>
      <c r="F13" s="164"/>
    </row>
    <row r="14" spans="1:6" ht="24.75" customHeight="1" thickBot="1" x14ac:dyDescent="0.3">
      <c r="A14" s="172" t="s">
        <v>10</v>
      </c>
      <c r="B14" s="173"/>
      <c r="C14" s="165"/>
      <c r="D14" s="165"/>
      <c r="E14" s="165"/>
      <c r="F14" s="166"/>
    </row>
    <row r="15" spans="1:6" ht="9.75" customHeight="1" thickBot="1" x14ac:dyDescent="0.3">
      <c r="A15" s="69"/>
      <c r="B15" s="70"/>
      <c r="C15" s="70"/>
      <c r="D15" s="70"/>
      <c r="E15" s="70"/>
      <c r="F15" s="70"/>
    </row>
    <row r="16" spans="1:6" ht="25.5" customHeight="1" x14ac:dyDescent="0.25">
      <c r="A16" s="169" t="s">
        <v>242</v>
      </c>
      <c r="B16" s="170"/>
      <c r="C16" s="170"/>
      <c r="D16" s="167"/>
      <c r="E16" s="167"/>
      <c r="F16" s="168"/>
    </row>
    <row r="17" spans="1:6" ht="18" customHeight="1" thickBot="1" x14ac:dyDescent="0.3">
      <c r="A17" s="71" t="s">
        <v>167</v>
      </c>
      <c r="B17" s="171"/>
      <c r="C17" s="171"/>
      <c r="D17" s="171"/>
      <c r="E17" s="72" t="s">
        <v>200</v>
      </c>
      <c r="F17" s="102" t="s">
        <v>279</v>
      </c>
    </row>
    <row r="18" spans="1:6" ht="5.25" customHeight="1" thickBot="1" x14ac:dyDescent="0.3">
      <c r="A18" s="73"/>
      <c r="B18" s="74"/>
      <c r="C18" s="74"/>
      <c r="D18" s="74"/>
      <c r="E18" s="74"/>
      <c r="F18" s="74"/>
    </row>
    <row r="19" spans="1:6" ht="26.25" customHeight="1" x14ac:dyDescent="0.25">
      <c r="A19" s="187" t="s">
        <v>241</v>
      </c>
      <c r="B19" s="188"/>
      <c r="C19" s="189"/>
      <c r="D19" s="184"/>
      <c r="E19" s="185"/>
      <c r="F19" s="186"/>
    </row>
    <row r="20" spans="1:6" ht="27" customHeight="1" x14ac:dyDescent="0.25">
      <c r="A20" s="75" t="s">
        <v>201</v>
      </c>
      <c r="B20" s="191"/>
      <c r="C20" s="191"/>
      <c r="D20" s="190" t="s">
        <v>168</v>
      </c>
      <c r="E20" s="190"/>
      <c r="F20" s="97" t="s">
        <v>280</v>
      </c>
    </row>
    <row r="21" spans="1:6" ht="30" customHeight="1" x14ac:dyDescent="0.25">
      <c r="A21" s="75" t="s">
        <v>207</v>
      </c>
      <c r="B21" s="192" t="s">
        <v>336</v>
      </c>
      <c r="C21" s="192"/>
      <c r="D21" s="190" t="s">
        <v>202</v>
      </c>
      <c r="E21" s="190"/>
      <c r="F21" s="96" t="s">
        <v>419</v>
      </c>
    </row>
    <row r="22" spans="1:6" ht="19.5" customHeight="1" thickBot="1" x14ac:dyDescent="0.3">
      <c r="A22" s="193" t="s">
        <v>244</v>
      </c>
      <c r="B22" s="194"/>
      <c r="C22" s="194"/>
      <c r="D22" s="179"/>
      <c r="E22" s="179"/>
      <c r="F22" s="180"/>
    </row>
    <row r="23" spans="1:6" ht="4.5" customHeight="1" thickBot="1" x14ac:dyDescent="0.3">
      <c r="A23" s="73"/>
      <c r="B23" s="74"/>
      <c r="C23" s="74"/>
      <c r="D23" s="74"/>
      <c r="E23" s="74"/>
      <c r="F23" s="74"/>
    </row>
    <row r="24" spans="1:6" ht="20.25" customHeight="1" x14ac:dyDescent="0.25">
      <c r="A24" s="181" t="s">
        <v>203</v>
      </c>
      <c r="B24" s="182"/>
      <c r="C24" s="182"/>
      <c r="D24" s="182"/>
      <c r="E24" s="182"/>
      <c r="F24" s="183"/>
    </row>
    <row r="25" spans="1:6" ht="33.75" customHeight="1" x14ac:dyDescent="0.25">
      <c r="A25" s="147" t="str">
        <f>IF(F20="Adhesive","Worst-case application amount per layer in [g/m2] as in the TDS**",IF(F20="Flooring adhesive","Worst-case application amount per layer in [g/m2] as in the TDS**",IF(F20="Grout, organic based","Worst-case application amount per layer in [g/m2] as in the TDS**",IF(F20="Levelling compound, org. based","Worst-case application amount per layer in [g/m2] or application thickness [mm] as in the TDS**",IF(F20="Liquid fixation","Worst-case application amount per layer in [g/m2] as in the TDS**",IF(F20="Mineral- and dispersion based finishing and top plasters","Worst-case application amount per layer in [g/m2] as in the TDS**",IF(F20="Pasty fixation","Worst-case application amount per layer in [g/m2] as in the TDS**",IF(F20="Repair filler","Worst-case application amount per layer in [g/m2] or application thickness [mm] as in the TDS**",IF(F20="Tile adhesive, org. based","Worst-case application amount per layer in [g/m2] as in the TDS**",IF(F20="Wall filler","Worst-case application amount per layer in [g/m2] as in the TDS**",IF(F20="Waterproofing slurry","Worst-case application amount per layer in [g/m2] as in the TDS**","Worst-case application thickness [mm] as in the TDS**")))))))))))</f>
        <v>Worst-case application thickness [mm] as in the TDS**</v>
      </c>
      <c r="B25" s="148"/>
      <c r="C25" s="148"/>
      <c r="D25" s="151"/>
      <c r="E25" s="151"/>
      <c r="F25" s="152"/>
    </row>
    <row r="26" spans="1:6" ht="15" customHeight="1" x14ac:dyDescent="0.25">
      <c r="A26" s="147" t="s">
        <v>252</v>
      </c>
      <c r="B26" s="148"/>
      <c r="C26" s="148"/>
      <c r="D26" s="151"/>
      <c r="E26" s="151"/>
      <c r="F26" s="152"/>
    </row>
    <row r="27" spans="1:6" ht="31.5" customHeight="1" thickBot="1" x14ac:dyDescent="0.3">
      <c r="A27" s="158" t="s">
        <v>240</v>
      </c>
      <c r="B27" s="159"/>
      <c r="C27" s="159"/>
      <c r="D27" s="153" t="s">
        <v>280</v>
      </c>
      <c r="E27" s="153"/>
      <c r="F27" s="154"/>
    </row>
    <row r="28" spans="1:6" ht="4.5" customHeight="1" thickBot="1" x14ac:dyDescent="0.3">
      <c r="A28" s="73"/>
      <c r="B28" s="74"/>
      <c r="C28" s="74"/>
      <c r="D28" s="74"/>
      <c r="E28" s="74"/>
      <c r="F28" s="74"/>
    </row>
    <row r="29" spans="1:6" ht="21.75" customHeight="1" x14ac:dyDescent="0.25">
      <c r="A29" s="155" t="s">
        <v>204</v>
      </c>
      <c r="B29" s="156"/>
      <c r="C29" s="156"/>
      <c r="D29" s="156"/>
      <c r="E29" s="156"/>
      <c r="F29" s="157"/>
    </row>
    <row r="30" spans="1:6" x14ac:dyDescent="0.25">
      <c r="A30" s="143" t="s">
        <v>205</v>
      </c>
      <c r="B30" s="144"/>
      <c r="C30" s="146"/>
      <c r="D30" s="146"/>
      <c r="E30" s="103" t="s">
        <v>253</v>
      </c>
      <c r="F30" s="105" t="str">
        <f>IF(D26="","",D26)</f>
        <v/>
      </c>
    </row>
    <row r="31" spans="1:6" x14ac:dyDescent="0.25">
      <c r="A31" s="143" t="s">
        <v>420</v>
      </c>
      <c r="B31" s="144"/>
      <c r="C31" s="145" t="s">
        <v>280</v>
      </c>
      <c r="D31" s="145"/>
      <c r="E31" s="103" t="s">
        <v>206</v>
      </c>
      <c r="F31" s="104" t="s">
        <v>280</v>
      </c>
    </row>
    <row r="32" spans="1:6" ht="15" customHeight="1" x14ac:dyDescent="0.25">
      <c r="A32" s="140" t="s">
        <v>254</v>
      </c>
      <c r="B32" s="141"/>
      <c r="C32" s="141"/>
      <c r="D32" s="141"/>
      <c r="E32" s="141"/>
      <c r="F32" s="142"/>
    </row>
    <row r="33" spans="1:6" ht="25.5" customHeight="1" x14ac:dyDescent="0.25">
      <c r="A33" s="76" t="s">
        <v>284</v>
      </c>
      <c r="B33" s="149" t="s">
        <v>285</v>
      </c>
      <c r="C33" s="150"/>
      <c r="D33" s="77" t="s">
        <v>287</v>
      </c>
      <c r="E33" s="77" t="s">
        <v>186</v>
      </c>
      <c r="F33" s="106" t="s">
        <v>187</v>
      </c>
    </row>
    <row r="34" spans="1:6" ht="43.5" customHeight="1" thickBot="1" x14ac:dyDescent="0.3">
      <c r="A34" s="78"/>
      <c r="B34" s="138"/>
      <c r="C34" s="139"/>
      <c r="D34" s="79"/>
      <c r="E34" s="79"/>
      <c r="F34" s="107"/>
    </row>
    <row r="35" spans="1:6" x14ac:dyDescent="0.25">
      <c r="A35" s="39"/>
      <c r="B35" s="39"/>
      <c r="C35" s="39"/>
      <c r="D35" s="39"/>
      <c r="E35" s="39"/>
      <c r="F35" s="39"/>
    </row>
  </sheetData>
  <sheetProtection algorithmName="SHA-512" hashValue="OZbZRfAseJjN02xyX+nh7CSHgxorjKdvnqaaeB0BKsZTbV3SR3NdLnH91JnKgSidLNJhuWfj8qXsvblLzBgLlw==" saltValue="jovgT21jJ8UJ/2cKr6eWIA==" spinCount="100000" sheet="1" objects="1" scenarios="1" selectLockedCells="1"/>
  <mergeCells count="51">
    <mergeCell ref="D22:F22"/>
    <mergeCell ref="A24:F24"/>
    <mergeCell ref="D19:F19"/>
    <mergeCell ref="A19:C19"/>
    <mergeCell ref="D21:E21"/>
    <mergeCell ref="B20:C20"/>
    <mergeCell ref="B21:C21"/>
    <mergeCell ref="D20:E20"/>
    <mergeCell ref="A22:C22"/>
    <mergeCell ref="C4:D4"/>
    <mergeCell ref="C5:D5"/>
    <mergeCell ref="C6:D6"/>
    <mergeCell ref="A2:B2"/>
    <mergeCell ref="A3:B3"/>
    <mergeCell ref="A4:B4"/>
    <mergeCell ref="A5:B5"/>
    <mergeCell ref="A6:B6"/>
    <mergeCell ref="C2:D2"/>
    <mergeCell ref="C3:D3"/>
    <mergeCell ref="A7:B7"/>
    <mergeCell ref="A8:B8"/>
    <mergeCell ref="A9:B9"/>
    <mergeCell ref="C7:D7"/>
    <mergeCell ref="C8:D8"/>
    <mergeCell ref="C9:D9"/>
    <mergeCell ref="F11:F13"/>
    <mergeCell ref="C14:F14"/>
    <mergeCell ref="D16:F16"/>
    <mergeCell ref="A16:C16"/>
    <mergeCell ref="B17:D17"/>
    <mergeCell ref="A14:B14"/>
    <mergeCell ref="C10:D10"/>
    <mergeCell ref="C11:D13"/>
    <mergeCell ref="A10:B10"/>
    <mergeCell ref="A11:B11"/>
    <mergeCell ref="A12:B12"/>
    <mergeCell ref="A13:B13"/>
    <mergeCell ref="A25:C25"/>
    <mergeCell ref="A26:C26"/>
    <mergeCell ref="B33:C33"/>
    <mergeCell ref="D25:F25"/>
    <mergeCell ref="D26:F26"/>
    <mergeCell ref="D27:F27"/>
    <mergeCell ref="A29:F29"/>
    <mergeCell ref="A27:C27"/>
    <mergeCell ref="B34:C34"/>
    <mergeCell ref="A32:F32"/>
    <mergeCell ref="A31:B31"/>
    <mergeCell ref="C31:D31"/>
    <mergeCell ref="A30:B30"/>
    <mergeCell ref="C30:D30"/>
  </mergeCells>
  <conditionalFormatting sqref="B21:C21">
    <cfRule type="cellIs" dxfId="3" priority="2" operator="equal">
      <formula>"(dd/mm/yyyy)"</formula>
    </cfRule>
  </conditionalFormatting>
  <conditionalFormatting sqref="F21">
    <cfRule type="cellIs" dxfId="2" priority="1" operator="equal">
      <formula>"a:b"</formula>
    </cfRule>
  </conditionalFormatting>
  <dataValidations count="1">
    <dataValidation allowBlank="1" showErrorMessage="1" promptTitle="Press for options" sqref="F21" xr:uid="{00000000-0002-0000-0100-000000000000}"/>
  </dataValidations>
  <pageMargins left="0.7" right="0.7" top="0.75" bottom="0.75" header="0.3" footer="0.3"/>
  <pageSetup paperSize="9" orientation="portrait" r:id="rId1"/>
  <headerFooter>
    <oddHeader>&amp;LEurofins Product Testing A/S&amp;ROrder form - wet applied products
Version 1.1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4098" r:id="rId4" name="Check Box 2">
              <controlPr defaultSize="0" autoFill="0" autoLine="0" autoPict="0">
                <anchor moveWithCells="1">
                  <from>
                    <xdr:col>3</xdr:col>
                    <xdr:colOff>371475</xdr:colOff>
                    <xdr:row>21</xdr:row>
                    <xdr:rowOff>19050</xdr:rowOff>
                  </from>
                  <to>
                    <xdr:col>4</xdr:col>
                    <xdr:colOff>381000</xdr:colOff>
                    <xdr:row>21</xdr:row>
                    <xdr:rowOff>209550</xdr:rowOff>
                  </to>
                </anchor>
              </controlPr>
            </control>
          </mc:Choice>
        </mc:AlternateContent>
        <mc:AlternateContent xmlns:mc="http://schemas.openxmlformats.org/markup-compatibility/2006">
          <mc:Choice Requires="x14">
            <control shapeId="4099" r:id="rId5" name="Check Box 3">
              <controlPr defaultSize="0" autoFill="0" autoLine="0" autoPict="0">
                <anchor moveWithCells="1">
                  <from>
                    <xdr:col>4</xdr:col>
                    <xdr:colOff>600075</xdr:colOff>
                    <xdr:row>21</xdr:row>
                    <xdr:rowOff>19050</xdr:rowOff>
                  </from>
                  <to>
                    <xdr:col>5</xdr:col>
                    <xdr:colOff>219075</xdr:colOff>
                    <xdr:row>21</xdr:row>
                    <xdr:rowOff>219075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0">
        <x14:dataValidation type="list" allowBlank="1" showInputMessage="1" showErrorMessage="1" xr:uid="{00000000-0002-0000-0100-000001000000}">
          <x14:formula1>
            <xm:f>Data!$Q$2:$Q$5</xm:f>
          </x14:formula1>
          <xm:sqref>F17</xm:sqref>
        </x14:dataValidation>
        <x14:dataValidation type="list" allowBlank="1" showInputMessage="1" showErrorMessage="1" xr:uid="{00000000-0002-0000-0100-000002000000}">
          <x14:formula1>
            <xm:f>Data!$T$1:$T$3</xm:f>
          </x14:formula1>
          <xm:sqref>C31:D31</xm:sqref>
        </x14:dataValidation>
        <x14:dataValidation type="list" allowBlank="1" showInputMessage="1" showErrorMessage="1" xr:uid="{00000000-0002-0000-0100-000004000000}">
          <x14:formula1>
            <xm:f>Data!$A$2:$A$8</xm:f>
          </x14:formula1>
          <xm:sqref>D27:F27</xm:sqref>
        </x14:dataValidation>
        <x14:dataValidation type="list" allowBlank="1" showInputMessage="1" showErrorMessage="1" xr:uid="{00000000-0002-0000-0100-000005000000}">
          <x14:formula1>
            <xm:f>Data!$T$4:$T$6</xm:f>
          </x14:formula1>
          <xm:sqref>F31</xm:sqref>
        </x14:dataValidation>
        <x14:dataValidation type="list" allowBlank="1" showInputMessage="1" showErrorMessage="1" xr:uid="{00000000-0002-0000-0100-000006000000}">
          <x14:formula1>
            <xm:f>Data!$C$2:$C$17</xm:f>
          </x14:formula1>
          <xm:sqref>A34</xm:sqref>
        </x14:dataValidation>
        <x14:dataValidation type="list" allowBlank="1" showInputMessage="1" showErrorMessage="1" xr:uid="{00000000-0002-0000-0100-000007000000}">
          <x14:formula1>
            <xm:f>Data!$D$2:$D$19</xm:f>
          </x14:formula1>
          <xm:sqref>B34:C34</xm:sqref>
        </x14:dataValidation>
        <x14:dataValidation type="list" allowBlank="1" showInputMessage="1" showErrorMessage="1" xr:uid="{00000000-0002-0000-0100-000008000000}">
          <x14:formula1>
            <xm:f>Data!$F$2:$F$7</xm:f>
          </x14:formula1>
          <xm:sqref>D34</xm:sqref>
        </x14:dataValidation>
        <x14:dataValidation type="list" allowBlank="1" showInputMessage="1" showErrorMessage="1" xr:uid="{00000000-0002-0000-0100-000009000000}">
          <x14:formula1>
            <xm:f>Data!$E$2:$E$15</xm:f>
          </x14:formula1>
          <xm:sqref>E34</xm:sqref>
        </x14:dataValidation>
        <x14:dataValidation type="list" allowBlank="1" showInputMessage="1" showErrorMessage="1" xr:uid="{00000000-0002-0000-0100-00000A000000}">
          <x14:formula1>
            <xm:f>Data!$G$2:$G$7</xm:f>
          </x14:formula1>
          <xm:sqref>F34</xm:sqref>
        </x14:dataValidation>
        <x14:dataValidation type="list" allowBlank="1" showErrorMessage="1" promptTitle="Press for options" xr:uid="{00000000-0002-0000-0100-000003000000}">
          <x14:formula1>
            <xm:f>Data!$B$2:$B$21</xm:f>
          </x14:formula1>
          <xm:sqref>F20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tint="0.39997558519241921"/>
  </sheetPr>
  <dimension ref="A1:G45"/>
  <sheetViews>
    <sheetView showGridLines="0" zoomScaleNormal="100" zoomScaleSheetLayoutView="80" workbookViewId="0">
      <selection activeCell="E23" sqref="E23:G23"/>
    </sheetView>
  </sheetViews>
  <sheetFormatPr defaultColWidth="9.140625" defaultRowHeight="15" x14ac:dyDescent="0.25"/>
  <cols>
    <col min="1" max="1" width="1" style="25" customWidth="1"/>
    <col min="2" max="2" width="18.85546875" style="24" customWidth="1"/>
    <col min="3" max="3" width="3.42578125" style="24" customWidth="1"/>
    <col min="4" max="4" width="19.28515625" style="24" customWidth="1"/>
    <col min="5" max="5" width="19.42578125" style="24" customWidth="1"/>
    <col min="6" max="6" width="3" style="24" customWidth="1"/>
    <col min="7" max="7" width="21.7109375" style="24" customWidth="1"/>
    <col min="8" max="16384" width="9.140625" style="1"/>
  </cols>
  <sheetData>
    <row r="1" spans="2:7" ht="48.75" customHeight="1" thickBot="1" x14ac:dyDescent="0.3">
      <c r="B1" s="25"/>
      <c r="C1" s="25"/>
      <c r="D1" s="25"/>
      <c r="E1" s="25"/>
      <c r="F1" s="25"/>
      <c r="G1" s="124" t="s">
        <v>403</v>
      </c>
    </row>
    <row r="2" spans="2:7" ht="21.75" customHeight="1" thickBot="1" x14ac:dyDescent="0.3">
      <c r="B2" s="198" t="s">
        <v>255</v>
      </c>
      <c r="C2" s="199"/>
      <c r="D2" s="199"/>
      <c r="E2" s="199"/>
      <c r="F2" s="199"/>
      <c r="G2" s="200"/>
    </row>
    <row r="3" spans="2:7" ht="12.75" customHeight="1" x14ac:dyDescent="0.25">
      <c r="B3" s="201" t="s">
        <v>256</v>
      </c>
      <c r="C3" s="202"/>
      <c r="D3" s="203" t="str">
        <f>IF('Order form'!C4=""," ",CONCATENATE('Order form'!C8,", ",'Order form'!C4,", ",'Order form'!C5,", ",'Order form'!C6,", ",'Order form'!C7,", ",'Order form'!C3))</f>
        <v xml:space="preserve"> </v>
      </c>
      <c r="E3" s="203"/>
      <c r="F3" s="203"/>
      <c r="G3" s="204"/>
    </row>
    <row r="4" spans="2:7" ht="50.25" customHeight="1" thickBot="1" x14ac:dyDescent="0.3">
      <c r="B4" s="207" t="s">
        <v>165</v>
      </c>
      <c r="C4" s="208"/>
      <c r="D4" s="205"/>
      <c r="E4" s="205"/>
      <c r="F4" s="205"/>
      <c r="G4" s="206"/>
    </row>
    <row r="5" spans="2:7" ht="16.5" customHeight="1" thickBot="1" x14ac:dyDescent="0.3">
      <c r="B5" s="209" t="s">
        <v>257</v>
      </c>
      <c r="C5" s="210"/>
      <c r="D5" s="210"/>
      <c r="E5" s="210"/>
      <c r="F5" s="210"/>
      <c r="G5" s="211"/>
    </row>
    <row r="6" spans="2:7" ht="53.25" customHeight="1" x14ac:dyDescent="0.25">
      <c r="B6" s="64" t="s">
        <v>153</v>
      </c>
      <c r="C6" s="212" t="str">
        <f>IF('Order form'!D19=""," ",'Order form'!D19)</f>
        <v xml:space="preserve"> </v>
      </c>
      <c r="D6" s="213"/>
      <c r="E6" s="81" t="s">
        <v>258</v>
      </c>
      <c r="F6" s="214" t="str">
        <f>IF('Order form'!F20=""," ",'Order form'!F20)</f>
        <v>Press for options</v>
      </c>
      <c r="G6" s="215"/>
    </row>
    <row r="7" spans="2:7" ht="27.75" customHeight="1" x14ac:dyDescent="0.25">
      <c r="B7" s="49" t="s">
        <v>155</v>
      </c>
      <c r="C7" s="216" t="str">
        <f>IF('Order form'!B20=""," ",'Order form'!B20)</f>
        <v xml:space="preserve"> </v>
      </c>
      <c r="D7" s="216"/>
      <c r="E7" s="82" t="s">
        <v>156</v>
      </c>
      <c r="F7" s="217"/>
      <c r="G7" s="218"/>
    </row>
    <row r="8" spans="2:7" ht="12" customHeight="1" x14ac:dyDescent="0.25">
      <c r="B8" s="219" t="s">
        <v>154</v>
      </c>
      <c r="C8" s="221"/>
      <c r="D8" s="221"/>
      <c r="E8" s="50" t="s">
        <v>221</v>
      </c>
      <c r="F8" s="223" t="str">
        <f>IF('Order form'!C4=""," ",CONCATENATE('Order form'!C4,", ",'Order form'!C5,", ",'Order form'!C6,", ",'Order form'!C7))</f>
        <v xml:space="preserve"> </v>
      </c>
      <c r="G8" s="224"/>
    </row>
    <row r="9" spans="2:7" ht="39.75" customHeight="1" thickBot="1" x14ac:dyDescent="0.3">
      <c r="B9" s="220"/>
      <c r="C9" s="222"/>
      <c r="D9" s="222"/>
      <c r="E9" s="83" t="s">
        <v>259</v>
      </c>
      <c r="F9" s="225"/>
      <c r="G9" s="226"/>
    </row>
    <row r="10" spans="2:7" ht="15.75" customHeight="1" thickBot="1" x14ac:dyDescent="0.3">
      <c r="B10" s="195" t="s">
        <v>260</v>
      </c>
      <c r="C10" s="196"/>
      <c r="D10" s="196"/>
      <c r="E10" s="196"/>
      <c r="F10" s="196"/>
      <c r="G10" s="197"/>
    </row>
    <row r="11" spans="2:7" ht="12.75" customHeight="1" x14ac:dyDescent="0.25">
      <c r="B11" s="64" t="s">
        <v>261</v>
      </c>
      <c r="C11" s="227" t="str">
        <f>IF('Order form'!B21=""," ",'Order form'!B21)</f>
        <v>(dd/mm/yyyy)</v>
      </c>
      <c r="D11" s="228"/>
      <c r="E11" s="81" t="s">
        <v>262</v>
      </c>
      <c r="F11" s="229" t="s">
        <v>336</v>
      </c>
      <c r="G11" s="230"/>
    </row>
    <row r="12" spans="2:7" ht="15" customHeight="1" x14ac:dyDescent="0.25">
      <c r="B12" s="84" t="s">
        <v>220</v>
      </c>
      <c r="C12" s="231"/>
      <c r="D12" s="232"/>
      <c r="E12" s="85" t="s">
        <v>220</v>
      </c>
      <c r="F12" s="231"/>
      <c r="G12" s="233"/>
    </row>
    <row r="13" spans="2:7" ht="15" customHeight="1" x14ac:dyDescent="0.25">
      <c r="B13" s="51" t="s">
        <v>263</v>
      </c>
      <c r="C13" s="234"/>
      <c r="D13" s="235"/>
      <c r="E13" s="240" t="s">
        <v>222</v>
      </c>
      <c r="F13" s="68">
        <v>1</v>
      </c>
      <c r="G13" s="86" t="s">
        <v>157</v>
      </c>
    </row>
    <row r="14" spans="2:7" ht="13.5" customHeight="1" x14ac:dyDescent="0.25">
      <c r="B14" s="242" t="s">
        <v>264</v>
      </c>
      <c r="C14" s="236"/>
      <c r="D14" s="237"/>
      <c r="E14" s="241"/>
      <c r="F14" s="87">
        <v>1</v>
      </c>
      <c r="G14" s="88" t="s">
        <v>158</v>
      </c>
    </row>
    <row r="15" spans="2:7" ht="19.5" customHeight="1" x14ac:dyDescent="0.25">
      <c r="B15" s="242"/>
      <c r="C15" s="236"/>
      <c r="D15" s="237"/>
      <c r="E15" s="241"/>
      <c r="F15" s="87">
        <v>1</v>
      </c>
      <c r="G15" s="88" t="s">
        <v>159</v>
      </c>
    </row>
    <row r="16" spans="2:7" ht="25.5" customHeight="1" x14ac:dyDescent="0.25">
      <c r="B16" s="242"/>
      <c r="C16" s="238"/>
      <c r="D16" s="239"/>
      <c r="E16" s="89" t="s">
        <v>265</v>
      </c>
      <c r="F16" s="243"/>
      <c r="G16" s="244"/>
    </row>
    <row r="17" spans="1:7" ht="26.25" customHeight="1" x14ac:dyDescent="0.25">
      <c r="B17" s="52" t="s">
        <v>233</v>
      </c>
      <c r="C17" s="234"/>
      <c r="D17" s="234"/>
      <c r="E17" s="53" t="s">
        <v>223</v>
      </c>
      <c r="F17" s="234"/>
      <c r="G17" s="245"/>
    </row>
    <row r="18" spans="1:7" ht="30" customHeight="1" x14ac:dyDescent="0.25">
      <c r="B18" s="90" t="s">
        <v>234</v>
      </c>
      <c r="C18" s="236"/>
      <c r="D18" s="236"/>
      <c r="E18" s="91">
        <v>1</v>
      </c>
      <c r="F18" s="236"/>
      <c r="G18" s="246"/>
    </row>
    <row r="19" spans="1:7" ht="13.5" customHeight="1" x14ac:dyDescent="0.25">
      <c r="B19" s="247" t="s">
        <v>266</v>
      </c>
      <c r="C19" s="92">
        <v>1</v>
      </c>
      <c r="D19" s="93" t="s">
        <v>161</v>
      </c>
      <c r="E19" s="240" t="s">
        <v>267</v>
      </c>
      <c r="F19" s="92">
        <v>1</v>
      </c>
      <c r="G19" s="86" t="s">
        <v>215</v>
      </c>
    </row>
    <row r="20" spans="1:7" ht="15" customHeight="1" x14ac:dyDescent="0.25">
      <c r="B20" s="219"/>
      <c r="C20" s="94">
        <v>1</v>
      </c>
      <c r="D20" s="95" t="s">
        <v>162</v>
      </c>
      <c r="E20" s="241"/>
      <c r="F20" s="94">
        <v>1</v>
      </c>
      <c r="G20" s="88" t="s">
        <v>216</v>
      </c>
    </row>
    <row r="21" spans="1:7" ht="28.5" customHeight="1" x14ac:dyDescent="0.25">
      <c r="B21" s="219"/>
      <c r="C21" s="94">
        <v>1</v>
      </c>
      <c r="D21" s="95" t="s">
        <v>163</v>
      </c>
      <c r="E21" s="241"/>
      <c r="F21" s="94">
        <v>1</v>
      </c>
      <c r="G21" s="88" t="s">
        <v>217</v>
      </c>
    </row>
    <row r="22" spans="1:7" ht="24" customHeight="1" x14ac:dyDescent="0.25">
      <c r="B22" s="54" t="s">
        <v>160</v>
      </c>
      <c r="C22" s="251"/>
      <c r="D22" s="252"/>
      <c r="E22" s="55" t="s">
        <v>164</v>
      </c>
      <c r="F22" s="251"/>
      <c r="G22" s="253"/>
    </row>
    <row r="23" spans="1:7" ht="54" customHeight="1" x14ac:dyDescent="0.25">
      <c r="B23" s="254" t="s">
        <v>166</v>
      </c>
      <c r="C23" s="255"/>
      <c r="D23" s="255"/>
      <c r="E23" s="256"/>
      <c r="F23" s="256"/>
      <c r="G23" s="257"/>
    </row>
    <row r="24" spans="1:7" x14ac:dyDescent="0.25">
      <c r="A24" s="3"/>
      <c r="B24" s="258" t="s">
        <v>195</v>
      </c>
      <c r="C24" s="259"/>
      <c r="D24" s="259"/>
      <c r="E24" s="260"/>
      <c r="F24" s="260"/>
      <c r="G24" s="261"/>
    </row>
    <row r="25" spans="1:7" ht="28.5" customHeight="1" thickBot="1" x14ac:dyDescent="0.3">
      <c r="A25" s="3"/>
      <c r="B25" s="258"/>
      <c r="C25" s="259"/>
      <c r="D25" s="259"/>
      <c r="E25" s="260"/>
      <c r="F25" s="260"/>
      <c r="G25" s="261"/>
    </row>
    <row r="26" spans="1:7" ht="15.75" thickBot="1" x14ac:dyDescent="0.3">
      <c r="A26" s="3"/>
      <c r="B26" s="262" t="s">
        <v>268</v>
      </c>
      <c r="C26" s="263"/>
      <c r="D26" s="263"/>
      <c r="E26" s="263"/>
      <c r="F26" s="263"/>
      <c r="G26" s="264"/>
    </row>
    <row r="27" spans="1:7" ht="33" customHeight="1" x14ac:dyDescent="0.25">
      <c r="A27" s="3"/>
      <c r="B27" s="265" t="s">
        <v>196</v>
      </c>
      <c r="C27" s="266"/>
      <c r="D27" s="266"/>
      <c r="E27" s="266"/>
      <c r="F27" s="266"/>
      <c r="G27" s="267"/>
    </row>
    <row r="28" spans="1:7" x14ac:dyDescent="0.25">
      <c r="B28" s="56" t="s">
        <v>197</v>
      </c>
      <c r="C28" s="268" t="s">
        <v>198</v>
      </c>
      <c r="D28" s="268"/>
      <c r="E28" s="268"/>
      <c r="F28" s="268"/>
      <c r="G28" s="269"/>
    </row>
    <row r="29" spans="1:7" ht="51" customHeight="1" thickBot="1" x14ac:dyDescent="0.3">
      <c r="B29" s="57"/>
      <c r="C29" s="270" t="s">
        <v>199</v>
      </c>
      <c r="D29" s="270"/>
      <c r="E29" s="270"/>
      <c r="F29" s="270"/>
      <c r="G29" s="271"/>
    </row>
    <row r="30" spans="1:7" ht="24" customHeight="1" thickBot="1" x14ac:dyDescent="0.3">
      <c r="B30" s="125"/>
      <c r="C30" s="272" t="s">
        <v>269</v>
      </c>
      <c r="D30" s="272"/>
      <c r="E30" s="272"/>
      <c r="F30" s="272"/>
      <c r="G30" s="126" t="s">
        <v>404</v>
      </c>
    </row>
    <row r="31" spans="1:7" ht="16.5" customHeight="1" thickBot="1" x14ac:dyDescent="0.3">
      <c r="B31" s="248" t="s">
        <v>270</v>
      </c>
      <c r="C31" s="249"/>
      <c r="D31" s="249"/>
      <c r="E31" s="249"/>
      <c r="F31" s="249"/>
      <c r="G31" s="250"/>
    </row>
    <row r="32" spans="1:7" ht="25.5" x14ac:dyDescent="0.25">
      <c r="B32" s="58" t="s">
        <v>224</v>
      </c>
      <c r="C32" s="276" t="s">
        <v>225</v>
      </c>
      <c r="D32" s="276"/>
      <c r="E32" s="276" t="s">
        <v>232</v>
      </c>
      <c r="F32" s="276"/>
      <c r="G32" s="59" t="s">
        <v>226</v>
      </c>
    </row>
    <row r="33" spans="2:7" ht="48.75" customHeight="1" x14ac:dyDescent="0.25">
      <c r="B33" s="30" t="s">
        <v>227</v>
      </c>
      <c r="C33" s="277"/>
      <c r="D33" s="277"/>
      <c r="E33" s="278"/>
      <c r="F33" s="278"/>
      <c r="G33" s="45"/>
    </row>
    <row r="34" spans="2:7" ht="48.75" customHeight="1" x14ac:dyDescent="0.25">
      <c r="B34" s="30" t="s">
        <v>228</v>
      </c>
      <c r="C34" s="277"/>
      <c r="D34" s="277"/>
      <c r="E34" s="278"/>
      <c r="F34" s="278"/>
      <c r="G34" s="45"/>
    </row>
    <row r="35" spans="2:7" ht="6.75" customHeight="1" x14ac:dyDescent="0.25">
      <c r="B35" s="273"/>
      <c r="C35" s="274"/>
      <c r="D35" s="274"/>
      <c r="E35" s="274"/>
      <c r="F35" s="274"/>
      <c r="G35" s="275"/>
    </row>
    <row r="36" spans="2:7" ht="46.5" customHeight="1" x14ac:dyDescent="0.25">
      <c r="B36" s="30" t="s">
        <v>227</v>
      </c>
      <c r="C36" s="277"/>
      <c r="D36" s="277"/>
      <c r="E36" s="278"/>
      <c r="F36" s="278"/>
      <c r="G36" s="45"/>
    </row>
    <row r="37" spans="2:7" ht="54" customHeight="1" x14ac:dyDescent="0.25">
      <c r="B37" s="30" t="s">
        <v>228</v>
      </c>
      <c r="C37" s="277"/>
      <c r="D37" s="277"/>
      <c r="E37" s="278"/>
      <c r="F37" s="278"/>
      <c r="G37" s="45"/>
    </row>
    <row r="38" spans="2:7" ht="6" customHeight="1" x14ac:dyDescent="0.25">
      <c r="B38" s="273"/>
      <c r="C38" s="274"/>
      <c r="D38" s="274"/>
      <c r="E38" s="274"/>
      <c r="F38" s="274"/>
      <c r="G38" s="275"/>
    </row>
    <row r="39" spans="2:7" ht="45" customHeight="1" x14ac:dyDescent="0.25">
      <c r="B39" s="30" t="s">
        <v>227</v>
      </c>
      <c r="C39" s="277"/>
      <c r="D39" s="277"/>
      <c r="E39" s="278"/>
      <c r="F39" s="278"/>
      <c r="G39" s="45"/>
    </row>
    <row r="40" spans="2:7" ht="51.75" customHeight="1" thickBot="1" x14ac:dyDescent="0.3">
      <c r="B40" s="31" t="s">
        <v>228</v>
      </c>
      <c r="C40" s="292"/>
      <c r="D40" s="292"/>
      <c r="E40" s="293"/>
      <c r="F40" s="293"/>
      <c r="G40" s="46"/>
    </row>
    <row r="41" spans="2:7" ht="7.5" customHeight="1" thickBot="1" x14ac:dyDescent="0.3">
      <c r="B41" s="32"/>
      <c r="C41" s="60"/>
      <c r="D41" s="60"/>
      <c r="E41" s="60"/>
      <c r="F41" s="61"/>
      <c r="G41" s="29"/>
    </row>
    <row r="42" spans="2:7" ht="42" customHeight="1" x14ac:dyDescent="0.25">
      <c r="B42" s="294" t="s">
        <v>229</v>
      </c>
      <c r="C42" s="295"/>
      <c r="D42" s="295"/>
      <c r="E42" s="295"/>
      <c r="F42" s="295"/>
      <c r="G42" s="296"/>
    </row>
    <row r="43" spans="2:7" x14ac:dyDescent="0.25">
      <c r="B43" s="279" t="s">
        <v>230</v>
      </c>
      <c r="C43" s="280"/>
      <c r="D43" s="281"/>
      <c r="E43" s="282" t="s">
        <v>231</v>
      </c>
      <c r="F43" s="280"/>
      <c r="G43" s="283"/>
    </row>
    <row r="44" spans="2:7" x14ac:dyDescent="0.25">
      <c r="B44" s="284"/>
      <c r="C44" s="285"/>
      <c r="D44" s="286"/>
      <c r="E44" s="285"/>
      <c r="F44" s="285"/>
      <c r="G44" s="290"/>
    </row>
    <row r="45" spans="2:7" ht="42" customHeight="1" thickBot="1" x14ac:dyDescent="0.3">
      <c r="B45" s="287"/>
      <c r="C45" s="288"/>
      <c r="D45" s="289"/>
      <c r="E45" s="288"/>
      <c r="F45" s="288"/>
      <c r="G45" s="291"/>
    </row>
  </sheetData>
  <sheetProtection algorithmName="SHA-512" hashValue="NuByQuC68CDYZdLOxkCGiEFdGOmktHKR6IE/356VpkqH45K5TLizijxORvAYKxzgSHw3tdM+qAmzuOjAZzl0WQ==" saltValue="IOptGW1hMFosd4DvIBtZYA==" spinCount="100000" sheet="1" objects="1" scenarios="1" selectLockedCells="1"/>
  <mergeCells count="59">
    <mergeCell ref="B43:D43"/>
    <mergeCell ref="E43:G43"/>
    <mergeCell ref="B44:D45"/>
    <mergeCell ref="E44:G45"/>
    <mergeCell ref="C39:D39"/>
    <mergeCell ref="E39:F39"/>
    <mergeCell ref="C40:D40"/>
    <mergeCell ref="E40:F40"/>
    <mergeCell ref="B42:D42"/>
    <mergeCell ref="E42:G42"/>
    <mergeCell ref="B38:G38"/>
    <mergeCell ref="C32:D32"/>
    <mergeCell ref="E32:F32"/>
    <mergeCell ref="C33:D33"/>
    <mergeCell ref="E33:F33"/>
    <mergeCell ref="C34:D34"/>
    <mergeCell ref="E34:F34"/>
    <mergeCell ref="B35:G35"/>
    <mergeCell ref="C36:D36"/>
    <mergeCell ref="E36:F36"/>
    <mergeCell ref="C37:D37"/>
    <mergeCell ref="E37:F37"/>
    <mergeCell ref="B31:G31"/>
    <mergeCell ref="C22:D22"/>
    <mergeCell ref="F22:G22"/>
    <mergeCell ref="B23:D23"/>
    <mergeCell ref="E23:G23"/>
    <mergeCell ref="B24:D25"/>
    <mergeCell ref="E24:G25"/>
    <mergeCell ref="B26:G26"/>
    <mergeCell ref="B27:G27"/>
    <mergeCell ref="C28:G28"/>
    <mergeCell ref="C29:G29"/>
    <mergeCell ref="C30:F30"/>
    <mergeCell ref="B14:B16"/>
    <mergeCell ref="F16:G16"/>
    <mergeCell ref="C17:D18"/>
    <mergeCell ref="F17:G18"/>
    <mergeCell ref="B19:B21"/>
    <mergeCell ref="E19:E21"/>
    <mergeCell ref="C11:D11"/>
    <mergeCell ref="F11:G11"/>
    <mergeCell ref="C12:D12"/>
    <mergeCell ref="F12:G12"/>
    <mergeCell ref="C13:D16"/>
    <mergeCell ref="E13:E15"/>
    <mergeCell ref="B10:G10"/>
    <mergeCell ref="B2:G2"/>
    <mergeCell ref="B3:C3"/>
    <mergeCell ref="D3:G4"/>
    <mergeCell ref="B4:C4"/>
    <mergeCell ref="B5:G5"/>
    <mergeCell ref="C6:D6"/>
    <mergeCell ref="F6:G6"/>
    <mergeCell ref="C7:D7"/>
    <mergeCell ref="F7:G7"/>
    <mergeCell ref="B8:B9"/>
    <mergeCell ref="C8:D9"/>
    <mergeCell ref="F8:G9"/>
  </mergeCells>
  <conditionalFormatting sqref="B2:G2 B32:G45 B24:G29 B30:C30 G30">
    <cfRule type="cellIs" dxfId="1" priority="4" operator="equal">
      <formula>"Missing"</formula>
    </cfRule>
  </conditionalFormatting>
  <conditionalFormatting sqref="C11:G11">
    <cfRule type="cellIs" dxfId="0" priority="1" operator="equal">
      <formula>"(dd/mm/yyyy)"</formula>
    </cfRule>
  </conditionalFormatting>
  <pageMargins left="0.7" right="0.7" top="0.75" bottom="0.75" header="0.3" footer="0.3"/>
  <pageSetup paperSize="9" orientation="portrait" r:id="rId1"/>
  <headerFooter>
    <oddHeader>&amp;LEurofins Product Testing
&amp;RCombined Report
Version 1.1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59393" r:id="rId4" name="Check Box 1">
              <controlPr defaultSize="0" autoFill="0" autoLine="0" autoPict="0">
                <anchor moveWithCells="1">
                  <from>
                    <xdr:col>2</xdr:col>
                    <xdr:colOff>19050</xdr:colOff>
                    <xdr:row>18</xdr:row>
                    <xdr:rowOff>0</xdr:rowOff>
                  </from>
                  <to>
                    <xdr:col>3</xdr:col>
                    <xdr:colOff>581025</xdr:colOff>
                    <xdr:row>19</xdr:row>
                    <xdr:rowOff>38100</xdr:rowOff>
                  </to>
                </anchor>
              </controlPr>
            </control>
          </mc:Choice>
        </mc:AlternateContent>
        <mc:AlternateContent xmlns:mc="http://schemas.openxmlformats.org/markup-compatibility/2006">
          <mc:Choice Requires="x14">
            <control shapeId="59394" r:id="rId5" name="Check Box 2">
              <controlPr defaultSize="0" autoFill="0" autoLine="0" autoPict="0">
                <anchor moveWithCells="1">
                  <from>
                    <xdr:col>2</xdr:col>
                    <xdr:colOff>19050</xdr:colOff>
                    <xdr:row>19</xdr:row>
                    <xdr:rowOff>0</xdr:rowOff>
                  </from>
                  <to>
                    <xdr:col>3</xdr:col>
                    <xdr:colOff>581025</xdr:colOff>
                    <xdr:row>20</xdr:row>
                    <xdr:rowOff>9525</xdr:rowOff>
                  </to>
                </anchor>
              </controlPr>
            </control>
          </mc:Choice>
        </mc:AlternateContent>
        <mc:AlternateContent xmlns:mc="http://schemas.openxmlformats.org/markup-compatibility/2006">
          <mc:Choice Requires="x14">
            <control shapeId="59395" r:id="rId6" name="Check Box 3">
              <controlPr defaultSize="0" autoFill="0" autoLine="0" autoPict="0">
                <anchor moveWithCells="1">
                  <from>
                    <xdr:col>2</xdr:col>
                    <xdr:colOff>19050</xdr:colOff>
                    <xdr:row>19</xdr:row>
                    <xdr:rowOff>180975</xdr:rowOff>
                  </from>
                  <to>
                    <xdr:col>3</xdr:col>
                    <xdr:colOff>581025</xdr:colOff>
                    <xdr:row>20</xdr:row>
                    <xdr:rowOff>200025</xdr:rowOff>
                  </to>
                </anchor>
              </controlPr>
            </control>
          </mc:Choice>
        </mc:AlternateContent>
        <mc:AlternateContent xmlns:mc="http://schemas.openxmlformats.org/markup-compatibility/2006">
          <mc:Choice Requires="x14">
            <control shapeId="59396" r:id="rId7" name="Check Box 4">
              <controlPr defaultSize="0" autoFill="0" autoLine="0" autoPict="0">
                <anchor moveWithCells="1">
                  <from>
                    <xdr:col>5</xdr:col>
                    <xdr:colOff>19050</xdr:colOff>
                    <xdr:row>18</xdr:row>
                    <xdr:rowOff>0</xdr:rowOff>
                  </from>
                  <to>
                    <xdr:col>6</xdr:col>
                    <xdr:colOff>619125</xdr:colOff>
                    <xdr:row>19</xdr:row>
                    <xdr:rowOff>38100</xdr:rowOff>
                  </to>
                </anchor>
              </controlPr>
            </control>
          </mc:Choice>
        </mc:AlternateContent>
        <mc:AlternateContent xmlns:mc="http://schemas.openxmlformats.org/markup-compatibility/2006">
          <mc:Choice Requires="x14">
            <control shapeId="59397" r:id="rId8" name="Check Box 5">
              <controlPr defaultSize="0" autoFill="0" autoLine="0" autoPict="0">
                <anchor moveWithCells="1">
                  <from>
                    <xdr:col>5</xdr:col>
                    <xdr:colOff>19050</xdr:colOff>
                    <xdr:row>19</xdr:row>
                    <xdr:rowOff>0</xdr:rowOff>
                  </from>
                  <to>
                    <xdr:col>6</xdr:col>
                    <xdr:colOff>619125</xdr:colOff>
                    <xdr:row>20</xdr:row>
                    <xdr:rowOff>9525</xdr:rowOff>
                  </to>
                </anchor>
              </controlPr>
            </control>
          </mc:Choice>
        </mc:AlternateContent>
        <mc:AlternateContent xmlns:mc="http://schemas.openxmlformats.org/markup-compatibility/2006">
          <mc:Choice Requires="x14">
            <control shapeId="59398" r:id="rId9" name="Check Box 6">
              <controlPr defaultSize="0" autoFill="0" autoLine="0" autoPict="0">
                <anchor moveWithCells="1">
                  <from>
                    <xdr:col>5</xdr:col>
                    <xdr:colOff>19050</xdr:colOff>
                    <xdr:row>19</xdr:row>
                    <xdr:rowOff>180975</xdr:rowOff>
                  </from>
                  <to>
                    <xdr:col>6</xdr:col>
                    <xdr:colOff>619125</xdr:colOff>
                    <xdr:row>20</xdr:row>
                    <xdr:rowOff>200025</xdr:rowOff>
                  </to>
                </anchor>
              </controlPr>
            </control>
          </mc:Choice>
        </mc:AlternateContent>
        <mc:AlternateContent xmlns:mc="http://schemas.openxmlformats.org/markup-compatibility/2006">
          <mc:Choice Requires="x14">
            <control shapeId="59399" r:id="rId10" name="Check Box 7">
              <controlPr defaultSize="0" autoFill="0" autoLine="0" autoPict="0">
                <anchor moveWithCells="1">
                  <from>
                    <xdr:col>5</xdr:col>
                    <xdr:colOff>19050</xdr:colOff>
                    <xdr:row>11</xdr:row>
                    <xdr:rowOff>190500</xdr:rowOff>
                  </from>
                  <to>
                    <xdr:col>6</xdr:col>
                    <xdr:colOff>609600</xdr:colOff>
                    <xdr:row>13</xdr:row>
                    <xdr:rowOff>28575</xdr:rowOff>
                  </to>
                </anchor>
              </controlPr>
            </control>
          </mc:Choice>
        </mc:AlternateContent>
        <mc:AlternateContent xmlns:mc="http://schemas.openxmlformats.org/markup-compatibility/2006">
          <mc:Choice Requires="x14">
            <control shapeId="59400" r:id="rId11" name="Check Box 8">
              <controlPr defaultSize="0" autoFill="0" autoLine="0" autoPict="0">
                <anchor moveWithCells="1">
                  <from>
                    <xdr:col>5</xdr:col>
                    <xdr:colOff>19050</xdr:colOff>
                    <xdr:row>12</xdr:row>
                    <xdr:rowOff>314325</xdr:rowOff>
                  </from>
                  <to>
                    <xdr:col>6</xdr:col>
                    <xdr:colOff>619125</xdr:colOff>
                    <xdr:row>14</xdr:row>
                    <xdr:rowOff>38100</xdr:rowOff>
                  </to>
                </anchor>
              </controlPr>
            </control>
          </mc:Choice>
        </mc:AlternateContent>
        <mc:AlternateContent xmlns:mc="http://schemas.openxmlformats.org/markup-compatibility/2006">
          <mc:Choice Requires="x14">
            <control shapeId="59401" r:id="rId12" name="Check Box 9">
              <controlPr defaultSize="0" autoFill="0" autoLine="0" autoPict="0">
                <anchor moveWithCells="1">
                  <from>
                    <xdr:col>5</xdr:col>
                    <xdr:colOff>19050</xdr:colOff>
                    <xdr:row>13</xdr:row>
                    <xdr:rowOff>180975</xdr:rowOff>
                  </from>
                  <to>
                    <xdr:col>6</xdr:col>
                    <xdr:colOff>609600</xdr:colOff>
                    <xdr:row>14</xdr:row>
                    <xdr:rowOff>219075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65C2B-D5F1-40AD-88A9-1E8479DCABED}">
  <sheetPr>
    <tabColor rgb="FFC2D69B"/>
  </sheetPr>
  <dimension ref="A1:L66"/>
  <sheetViews>
    <sheetView showGridLines="0" zoomScaleNormal="100" zoomScaleSheetLayoutView="100" workbookViewId="0">
      <selection activeCell="A6" sqref="A6:E6"/>
    </sheetView>
  </sheetViews>
  <sheetFormatPr defaultColWidth="9.140625" defaultRowHeight="15" x14ac:dyDescent="0.25"/>
  <cols>
    <col min="1" max="1" width="5.5703125" style="1" customWidth="1"/>
    <col min="2" max="2" width="17.5703125" style="1" customWidth="1"/>
    <col min="3" max="3" width="19.85546875" style="1" customWidth="1"/>
    <col min="4" max="4" width="26.28515625" style="1" customWidth="1"/>
    <col min="5" max="5" width="17.85546875" style="1" customWidth="1"/>
    <col min="6" max="16384" width="9.140625" style="1"/>
  </cols>
  <sheetData>
    <row r="1" spans="1:12" ht="48" customHeight="1" x14ac:dyDescent="0.25"/>
    <row r="2" spans="1:12" ht="20.25" x14ac:dyDescent="0.25">
      <c r="A2" s="298" t="s">
        <v>339</v>
      </c>
      <c r="B2" s="298"/>
      <c r="C2" s="298"/>
      <c r="D2" s="298"/>
      <c r="E2" s="298"/>
    </row>
    <row r="3" spans="1:12" ht="51" customHeight="1" x14ac:dyDescent="0.25">
      <c r="A3" s="299" t="s">
        <v>340</v>
      </c>
      <c r="B3" s="299"/>
      <c r="C3" s="299"/>
      <c r="D3" s="299"/>
      <c r="E3" s="299"/>
    </row>
    <row r="4" spans="1:12" ht="57.75" customHeight="1" x14ac:dyDescent="0.25">
      <c r="A4" s="297" t="s">
        <v>417</v>
      </c>
      <c r="B4" s="297"/>
      <c r="C4" s="297"/>
      <c r="D4" s="297"/>
      <c r="E4" s="297"/>
    </row>
    <row r="5" spans="1:12" ht="31.5" customHeight="1" x14ac:dyDescent="0.25">
      <c r="A5" s="297" t="s">
        <v>341</v>
      </c>
      <c r="B5" s="297"/>
      <c r="C5" s="297"/>
      <c r="D5" s="297"/>
      <c r="E5" s="297"/>
    </row>
    <row r="6" spans="1:12" ht="23.25" customHeight="1" x14ac:dyDescent="0.25">
      <c r="A6" s="297" t="s">
        <v>342</v>
      </c>
      <c r="B6" s="297"/>
      <c r="C6" s="297"/>
      <c r="D6" s="297"/>
      <c r="E6" s="297"/>
    </row>
    <row r="7" spans="1:12" ht="30" customHeight="1" x14ac:dyDescent="0.25">
      <c r="A7" s="300" t="s">
        <v>343</v>
      </c>
      <c r="B7" s="300"/>
      <c r="C7" s="300"/>
      <c r="D7" s="300"/>
      <c r="E7" s="300"/>
    </row>
    <row r="8" spans="1:12" ht="32.25" customHeight="1" x14ac:dyDescent="0.25">
      <c r="A8" s="297" t="s">
        <v>344</v>
      </c>
      <c r="B8" s="297"/>
      <c r="C8" s="297"/>
      <c r="D8" s="297"/>
      <c r="E8" s="297"/>
    </row>
    <row r="9" spans="1:12" ht="25.5" customHeight="1" x14ac:dyDescent="0.25">
      <c r="A9" s="297" t="s">
        <v>345</v>
      </c>
      <c r="B9" s="297"/>
      <c r="C9" s="297"/>
      <c r="D9" s="297"/>
      <c r="E9" s="297"/>
    </row>
    <row r="10" spans="1:12" ht="20.25" x14ac:dyDescent="0.25">
      <c r="A10" s="301" t="s">
        <v>346</v>
      </c>
      <c r="B10" s="301"/>
      <c r="C10" s="301"/>
      <c r="D10" s="301"/>
      <c r="E10" s="301"/>
    </row>
    <row r="11" spans="1:12" ht="32.25" customHeight="1" x14ac:dyDescent="0.25">
      <c r="A11" s="297" t="s">
        <v>418</v>
      </c>
      <c r="B11" s="297"/>
      <c r="C11" s="297"/>
      <c r="D11" s="297"/>
      <c r="E11" s="297"/>
    </row>
    <row r="12" spans="1:12" ht="22.5" customHeight="1" x14ac:dyDescent="0.25">
      <c r="A12" s="297" t="s">
        <v>347</v>
      </c>
      <c r="B12" s="297"/>
      <c r="C12" s="297"/>
      <c r="D12" s="297"/>
      <c r="E12" s="297"/>
    </row>
    <row r="13" spans="1:12" ht="23.25" customHeight="1" x14ac:dyDescent="0.25">
      <c r="A13" s="297" t="s">
        <v>348</v>
      </c>
      <c r="B13" s="297"/>
      <c r="C13" s="297"/>
      <c r="D13" s="297"/>
      <c r="E13" s="297"/>
    </row>
    <row r="14" spans="1:12" ht="33.75" customHeight="1" x14ac:dyDescent="0.25">
      <c r="A14" s="297" t="s">
        <v>349</v>
      </c>
      <c r="B14" s="297"/>
      <c r="C14" s="297"/>
      <c r="D14" s="297"/>
      <c r="E14" s="297"/>
    </row>
    <row r="15" spans="1:12" ht="30.75" customHeight="1" thickBot="1" x14ac:dyDescent="0.3">
      <c r="A15" s="297" t="s">
        <v>350</v>
      </c>
      <c r="B15" s="306"/>
      <c r="C15" s="306"/>
      <c r="D15" s="306"/>
      <c r="E15" s="306"/>
    </row>
    <row r="16" spans="1:12" ht="46.5" customHeight="1" thickTop="1" thickBot="1" x14ac:dyDescent="0.3">
      <c r="A16" s="108"/>
      <c r="B16" s="109" t="s">
        <v>351</v>
      </c>
      <c r="C16" s="110" t="s">
        <v>352</v>
      </c>
      <c r="D16" s="110" t="s">
        <v>353</v>
      </c>
      <c r="E16" s="110" t="s">
        <v>354</v>
      </c>
      <c r="I16" s="2"/>
      <c r="J16" s="2"/>
      <c r="K16" s="2"/>
      <c r="L16" s="2"/>
    </row>
    <row r="17" spans="1:5" ht="15.75" thickBot="1" x14ac:dyDescent="0.3">
      <c r="B17" s="111" t="s">
        <v>355</v>
      </c>
      <c r="C17" s="112" t="s">
        <v>356</v>
      </c>
      <c r="D17" s="112"/>
      <c r="E17" s="112"/>
    </row>
    <row r="18" spans="1:5" ht="15.75" thickBot="1" x14ac:dyDescent="0.3">
      <c r="B18" s="113" t="s">
        <v>357</v>
      </c>
      <c r="C18" s="114" t="s">
        <v>358</v>
      </c>
      <c r="D18" s="114" t="s">
        <v>359</v>
      </c>
      <c r="E18" s="114" t="s">
        <v>360</v>
      </c>
    </row>
    <row r="19" spans="1:5" ht="24.75" thickBot="1" x14ac:dyDescent="0.3">
      <c r="B19" s="111" t="s">
        <v>361</v>
      </c>
      <c r="C19" s="112" t="s">
        <v>362</v>
      </c>
      <c r="D19" s="112" t="s">
        <v>362</v>
      </c>
      <c r="E19" s="112" t="s">
        <v>363</v>
      </c>
    </row>
    <row r="20" spans="1:5" ht="15.75" thickBot="1" x14ac:dyDescent="0.3">
      <c r="B20" s="109" t="s">
        <v>364</v>
      </c>
      <c r="C20" s="115" t="s">
        <v>358</v>
      </c>
      <c r="D20" s="115" t="s">
        <v>359</v>
      </c>
      <c r="E20" s="115" t="s">
        <v>360</v>
      </c>
    </row>
    <row r="21" spans="1:5" ht="48.75" thickBot="1" x14ac:dyDescent="0.3">
      <c r="B21" s="111" t="s">
        <v>33</v>
      </c>
      <c r="C21" s="112" t="s">
        <v>358</v>
      </c>
      <c r="D21" s="112" t="s">
        <v>359</v>
      </c>
      <c r="E21" s="112" t="s">
        <v>365</v>
      </c>
    </row>
    <row r="22" spans="1:5" ht="24.75" thickBot="1" x14ac:dyDescent="0.3">
      <c r="B22" s="109" t="s">
        <v>49</v>
      </c>
      <c r="C22" s="115" t="s">
        <v>358</v>
      </c>
      <c r="D22" s="115" t="s">
        <v>366</v>
      </c>
      <c r="E22" s="115" t="s">
        <v>367</v>
      </c>
    </row>
    <row r="23" spans="1:5" ht="15.75" thickBot="1" x14ac:dyDescent="0.3">
      <c r="B23" s="111" t="s">
        <v>29</v>
      </c>
      <c r="C23" s="112" t="s">
        <v>358</v>
      </c>
      <c r="D23" s="112" t="s">
        <v>359</v>
      </c>
      <c r="E23" s="112" t="s">
        <v>368</v>
      </c>
    </row>
    <row r="24" spans="1:5" ht="15.75" thickBot="1" x14ac:dyDescent="0.3">
      <c r="B24" s="109" t="s">
        <v>369</v>
      </c>
      <c r="C24" s="115" t="s">
        <v>358</v>
      </c>
      <c r="D24" s="115" t="s">
        <v>359</v>
      </c>
      <c r="E24" s="115" t="s">
        <v>360</v>
      </c>
    </row>
    <row r="25" spans="1:5" ht="15.75" thickBot="1" x14ac:dyDescent="0.3">
      <c r="B25" s="111" t="s">
        <v>45</v>
      </c>
      <c r="C25" s="112" t="s">
        <v>358</v>
      </c>
      <c r="D25" s="112" t="s">
        <v>359</v>
      </c>
      <c r="E25" s="112" t="s">
        <v>360</v>
      </c>
    </row>
    <row r="26" spans="1:5" ht="15.75" thickBot="1" x14ac:dyDescent="0.3">
      <c r="B26" s="109" t="s">
        <v>370</v>
      </c>
      <c r="C26" s="115" t="s">
        <v>358</v>
      </c>
      <c r="D26" s="115" t="s">
        <v>359</v>
      </c>
      <c r="E26" s="115" t="s">
        <v>360</v>
      </c>
    </row>
    <row r="27" spans="1:5" ht="15.75" thickBot="1" x14ac:dyDescent="0.3">
      <c r="B27" s="111" t="s">
        <v>371</v>
      </c>
      <c r="C27" s="112" t="s">
        <v>372</v>
      </c>
      <c r="D27" s="112"/>
      <c r="E27" s="115" t="s">
        <v>360</v>
      </c>
    </row>
    <row r="29" spans="1:5" ht="28.5" customHeight="1" x14ac:dyDescent="0.25">
      <c r="A29" s="297" t="s">
        <v>373</v>
      </c>
      <c r="B29" s="297"/>
      <c r="C29" s="297"/>
      <c r="D29" s="297"/>
      <c r="E29" s="297"/>
    </row>
    <row r="30" spans="1:5" ht="54" customHeight="1" x14ac:dyDescent="0.25">
      <c r="A30" s="116"/>
      <c r="B30" s="307" t="s">
        <v>374</v>
      </c>
      <c r="C30" s="303"/>
      <c r="D30" s="303"/>
      <c r="E30" s="303"/>
    </row>
    <row r="31" spans="1:5" x14ac:dyDescent="0.25">
      <c r="A31" s="308"/>
      <c r="B31" s="308"/>
    </row>
    <row r="32" spans="1:5" ht="20.25" x14ac:dyDescent="0.25">
      <c r="A32" s="309" t="s">
        <v>375</v>
      </c>
      <c r="B32" s="309"/>
      <c r="C32" s="309"/>
      <c r="D32" s="309"/>
      <c r="E32" s="309"/>
    </row>
    <row r="33" spans="1:5" ht="81" customHeight="1" x14ac:dyDescent="0.25">
      <c r="A33" s="302" t="s">
        <v>376</v>
      </c>
      <c r="B33" s="302"/>
      <c r="C33" s="302"/>
      <c r="D33" s="302"/>
      <c r="E33" s="302"/>
    </row>
    <row r="34" spans="1:5" ht="36" customHeight="1" x14ac:dyDescent="0.25">
      <c r="A34" s="303" t="s">
        <v>377</v>
      </c>
      <c r="B34" s="303"/>
      <c r="C34" s="303"/>
      <c r="D34" s="303"/>
      <c r="E34" s="303"/>
    </row>
    <row r="35" spans="1:5" ht="68.25" customHeight="1" x14ac:dyDescent="0.25">
      <c r="A35" s="117"/>
      <c r="B35" s="304" t="s">
        <v>378</v>
      </c>
      <c r="C35" s="305"/>
      <c r="D35" s="305"/>
      <c r="E35" s="305"/>
    </row>
    <row r="36" spans="1:5" s="118" customFormat="1" ht="48.75" customHeight="1" x14ac:dyDescent="0.25">
      <c r="A36" s="303" t="s">
        <v>408</v>
      </c>
      <c r="B36" s="310"/>
      <c r="C36" s="310"/>
      <c r="D36" s="310"/>
      <c r="E36" s="310"/>
    </row>
    <row r="37" spans="1:5" s="118" customFormat="1" ht="27.75" customHeight="1" x14ac:dyDescent="0.25">
      <c r="A37" s="303" t="s">
        <v>405</v>
      </c>
      <c r="B37" s="310"/>
      <c r="C37" s="310"/>
      <c r="D37" s="310"/>
      <c r="E37" s="310"/>
    </row>
    <row r="38" spans="1:5" s="118" customFormat="1" ht="17.25" customHeight="1" x14ac:dyDescent="0.25">
      <c r="A38" s="303" t="s">
        <v>379</v>
      </c>
      <c r="B38" s="310"/>
      <c r="C38" s="310"/>
      <c r="D38" s="310"/>
      <c r="E38" s="310"/>
    </row>
    <row r="39" spans="1:5" s="118" customFormat="1" ht="21" customHeight="1" x14ac:dyDescent="0.25">
      <c r="A39" s="303" t="s">
        <v>380</v>
      </c>
      <c r="B39" s="310"/>
      <c r="C39" s="310"/>
      <c r="D39" s="310"/>
      <c r="E39" s="310"/>
    </row>
    <row r="40" spans="1:5" s="118" customFormat="1" ht="29.25" customHeight="1" x14ac:dyDescent="0.25">
      <c r="A40" s="303" t="s">
        <v>381</v>
      </c>
      <c r="B40" s="310"/>
      <c r="C40" s="310"/>
      <c r="D40" s="310"/>
      <c r="E40" s="310"/>
    </row>
    <row r="41" spans="1:5" s="118" customFormat="1" ht="26.25" customHeight="1" x14ac:dyDescent="0.25">
      <c r="A41" s="303" t="s">
        <v>382</v>
      </c>
      <c r="B41" s="310"/>
      <c r="C41" s="310"/>
      <c r="D41" s="310"/>
      <c r="E41" s="310"/>
    </row>
    <row r="42" spans="1:5" ht="34.5" customHeight="1" x14ac:dyDescent="0.25">
      <c r="A42" s="302" t="s">
        <v>406</v>
      </c>
      <c r="B42" s="302"/>
      <c r="C42" s="302"/>
      <c r="D42" s="302"/>
      <c r="E42" s="302"/>
    </row>
    <row r="43" spans="1:5" x14ac:dyDescent="0.25">
      <c r="A43" s="308"/>
      <c r="B43" s="308"/>
    </row>
    <row r="44" spans="1:5" ht="34.5" customHeight="1" x14ac:dyDescent="0.25">
      <c r="A44" s="315" t="s">
        <v>383</v>
      </c>
      <c r="B44" s="315"/>
      <c r="C44" s="315"/>
      <c r="D44" s="315"/>
      <c r="E44" s="315"/>
    </row>
    <row r="45" spans="1:5" ht="36" customHeight="1" x14ac:dyDescent="0.25">
      <c r="A45" s="297" t="s">
        <v>384</v>
      </c>
      <c r="B45" s="297"/>
      <c r="C45" s="297"/>
      <c r="D45" s="297"/>
      <c r="E45" s="297"/>
    </row>
    <row r="46" spans="1:5" ht="59.25" customHeight="1" x14ac:dyDescent="0.25">
      <c r="A46" s="297" t="s">
        <v>407</v>
      </c>
      <c r="B46" s="297"/>
      <c r="C46" s="297"/>
      <c r="D46" s="297"/>
      <c r="E46" s="297"/>
    </row>
    <row r="47" spans="1:5" ht="33" customHeight="1" x14ac:dyDescent="0.25">
      <c r="A47" s="304" t="s">
        <v>385</v>
      </c>
      <c r="B47" s="304"/>
      <c r="C47" s="304"/>
      <c r="D47" s="304"/>
      <c r="E47" s="304"/>
    </row>
    <row r="48" spans="1:5" ht="50.25" customHeight="1" x14ac:dyDescent="0.25">
      <c r="A48" s="316" t="s">
        <v>386</v>
      </c>
      <c r="B48" s="316"/>
      <c r="C48" s="316"/>
      <c r="D48" s="119"/>
      <c r="E48" s="119"/>
    </row>
    <row r="49" spans="1:5" ht="15" customHeight="1" x14ac:dyDescent="0.25">
      <c r="A49" s="302" t="s">
        <v>387</v>
      </c>
      <c r="B49" s="302"/>
      <c r="C49" s="302"/>
      <c r="D49" s="302"/>
      <c r="E49" s="302"/>
    </row>
    <row r="50" spans="1:5" x14ac:dyDescent="0.25">
      <c r="A50" s="28"/>
      <c r="B50" s="303" t="s">
        <v>388</v>
      </c>
      <c r="C50" s="303"/>
    </row>
    <row r="51" spans="1:5" x14ac:dyDescent="0.25">
      <c r="A51" s="28"/>
      <c r="B51" s="303" t="s">
        <v>389</v>
      </c>
      <c r="C51" s="303"/>
    </row>
    <row r="52" spans="1:5" x14ac:dyDescent="0.25">
      <c r="A52" s="28"/>
      <c r="B52" s="317" t="s">
        <v>390</v>
      </c>
      <c r="C52" s="318"/>
    </row>
    <row r="53" spans="1:5" x14ac:dyDescent="0.25">
      <c r="A53" s="28"/>
      <c r="B53" s="303" t="s">
        <v>391</v>
      </c>
      <c r="C53" s="303"/>
    </row>
    <row r="54" spans="1:5" ht="21.75" customHeight="1" x14ac:dyDescent="0.25">
      <c r="A54" s="28"/>
      <c r="B54" s="303" t="s">
        <v>392</v>
      </c>
      <c r="C54" s="303"/>
    </row>
    <row r="55" spans="1:5" ht="47.25" customHeight="1" x14ac:dyDescent="0.25">
      <c r="A55" s="314" t="s">
        <v>393</v>
      </c>
      <c r="B55" s="314"/>
      <c r="C55" s="314"/>
      <c r="D55" s="314"/>
      <c r="E55" s="314"/>
    </row>
    <row r="56" spans="1:5" ht="32.25" customHeight="1" x14ac:dyDescent="0.25">
      <c r="A56" s="28"/>
      <c r="B56" s="303" t="s">
        <v>394</v>
      </c>
      <c r="C56" s="303"/>
      <c r="D56" s="303"/>
      <c r="E56" s="303"/>
    </row>
    <row r="57" spans="1:5" x14ac:dyDescent="0.25">
      <c r="A57" s="311" t="s">
        <v>395</v>
      </c>
      <c r="B57" s="311"/>
      <c r="C57" s="311"/>
      <c r="D57" s="311"/>
      <c r="E57" s="311"/>
    </row>
    <row r="58" spans="1:5" x14ac:dyDescent="0.25">
      <c r="A58" s="120"/>
      <c r="B58" s="302" t="s">
        <v>396</v>
      </c>
      <c r="C58" s="302"/>
    </row>
    <row r="59" spans="1:5" x14ac:dyDescent="0.25">
      <c r="A59" s="28"/>
      <c r="B59" s="303" t="s">
        <v>397</v>
      </c>
      <c r="C59" s="303"/>
    </row>
    <row r="60" spans="1:5" ht="15" customHeight="1" x14ac:dyDescent="0.25">
      <c r="A60" s="28"/>
      <c r="B60" s="303" t="s">
        <v>249</v>
      </c>
      <c r="C60" s="303"/>
    </row>
    <row r="61" spans="1:5" ht="18" customHeight="1" x14ac:dyDescent="0.25">
      <c r="A61" s="28"/>
      <c r="B61" s="303" t="s">
        <v>398</v>
      </c>
      <c r="C61" s="303"/>
    </row>
    <row r="62" spans="1:5" x14ac:dyDescent="0.25">
      <c r="A62" s="121"/>
      <c r="B62" s="314" t="s">
        <v>236</v>
      </c>
      <c r="C62" s="314"/>
    </row>
    <row r="63" spans="1:5" ht="23.25" customHeight="1" x14ac:dyDescent="0.25">
      <c r="A63" s="121"/>
      <c r="B63" s="314" t="s">
        <v>399</v>
      </c>
      <c r="C63" s="314"/>
    </row>
    <row r="64" spans="1:5" ht="19.5" customHeight="1" x14ac:dyDescent="0.25">
      <c r="A64" s="311" t="s">
        <v>400</v>
      </c>
      <c r="B64" s="311"/>
      <c r="C64" s="311"/>
      <c r="D64" s="311"/>
      <c r="E64" s="311"/>
    </row>
    <row r="65" spans="1:5" ht="25.5" customHeight="1" x14ac:dyDescent="0.25">
      <c r="A65" s="312" t="s">
        <v>401</v>
      </c>
      <c r="B65" s="312"/>
      <c r="C65" s="312"/>
      <c r="D65" s="312"/>
      <c r="E65" s="312"/>
    </row>
    <row r="66" spans="1:5" x14ac:dyDescent="0.25">
      <c r="A66" s="313" t="s">
        <v>402</v>
      </c>
      <c r="B66" s="313"/>
      <c r="C66" s="313"/>
      <c r="D66" s="313"/>
      <c r="E66" s="313"/>
    </row>
  </sheetData>
  <sheetProtection algorithmName="SHA-512" hashValue="zdctkNqjdMguQcwl2V0rXjSBwHaM0wsfCmAPERQfGH2Mvfw49xojVGnXUQFrabn8WXPPLVCI8hAcnN1xKdfNeg==" saltValue="OGqm7ZISRRVTjKB5HpX+BQ==" spinCount="100000" sheet="1" objects="1" scenarios="1"/>
  <mergeCells count="52">
    <mergeCell ref="B54:C54"/>
    <mergeCell ref="A43:B43"/>
    <mergeCell ref="A44:E44"/>
    <mergeCell ref="A45:E45"/>
    <mergeCell ref="A46:E46"/>
    <mergeCell ref="A47:E47"/>
    <mergeCell ref="A48:C48"/>
    <mergeCell ref="A49:E49"/>
    <mergeCell ref="B50:C50"/>
    <mergeCell ref="B51:C51"/>
    <mergeCell ref="B52:C52"/>
    <mergeCell ref="B53:C53"/>
    <mergeCell ref="A64:E64"/>
    <mergeCell ref="A65:E65"/>
    <mergeCell ref="A66:E66"/>
    <mergeCell ref="A55:E55"/>
    <mergeCell ref="B56:E56"/>
    <mergeCell ref="A57:E57"/>
    <mergeCell ref="B58:C58"/>
    <mergeCell ref="B59:C59"/>
    <mergeCell ref="B60:C60"/>
    <mergeCell ref="B61:C61"/>
    <mergeCell ref="B62:C62"/>
    <mergeCell ref="B63:C63"/>
    <mergeCell ref="A42:E42"/>
    <mergeCell ref="A33:E33"/>
    <mergeCell ref="A34:E34"/>
    <mergeCell ref="B35:E35"/>
    <mergeCell ref="A14:E14"/>
    <mergeCell ref="A15:E15"/>
    <mergeCell ref="A29:E29"/>
    <mergeCell ref="B30:E30"/>
    <mergeCell ref="A31:B31"/>
    <mergeCell ref="A32:E32"/>
    <mergeCell ref="A37:E37"/>
    <mergeCell ref="A38:E38"/>
    <mergeCell ref="A39:E39"/>
    <mergeCell ref="A40:E40"/>
    <mergeCell ref="A41:E41"/>
    <mergeCell ref="A36:E36"/>
    <mergeCell ref="A13:E13"/>
    <mergeCell ref="A2:E2"/>
    <mergeCell ref="A3:E3"/>
    <mergeCell ref="A4:E4"/>
    <mergeCell ref="A5:E5"/>
    <mergeCell ref="A6:E6"/>
    <mergeCell ref="A7:E7"/>
    <mergeCell ref="A8:E8"/>
    <mergeCell ref="A9:E9"/>
    <mergeCell ref="A10:E10"/>
    <mergeCell ref="A11:E11"/>
    <mergeCell ref="A12:E12"/>
  </mergeCells>
  <hyperlinks>
    <hyperlink ref="A7" r:id="rId1" display="mailto:planning@eurofins.dk" xr:uid="{C4028A33-2826-4AFA-A1EA-DEC0DF2C0CE0}"/>
    <hyperlink ref="A48" r:id="rId2" display="https://www.youtube.com/watch?v=wOVuIWbgqbw" xr:uid="{3AE07827-B115-426E-856C-05E11CB230A1}"/>
    <hyperlink ref="A65" r:id="rId3" display="mailto:customersupport@eurofins.com" xr:uid="{45B5A0CE-FE91-4DED-90B0-4DE00B65D8B2}"/>
    <hyperlink ref="A48:C48" r:id="rId4" display="You can find a video describing the packaging process on our Youtube channel: https://www.youtube.com/watch?v=wOVuIWbgqbw " xr:uid="{DD60B966-9434-410E-9880-42B346E2F06C}"/>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68"/>
  <sheetViews>
    <sheetView topLeftCell="B14" workbookViewId="0">
      <selection activeCell="E15" sqref="E15"/>
    </sheetView>
  </sheetViews>
  <sheetFormatPr defaultRowHeight="15" x14ac:dyDescent="0.25"/>
  <cols>
    <col min="1" max="1" width="21.5703125" style="6" customWidth="1"/>
    <col min="2" max="2" width="29.7109375" style="6" bestFit="1" customWidth="1"/>
    <col min="3" max="3" width="19" style="12" customWidth="1"/>
    <col min="4" max="4" width="9.140625" style="14"/>
    <col min="5" max="5" width="54.140625" style="6" bestFit="1" customWidth="1"/>
    <col min="6" max="6" width="25.5703125" style="6" bestFit="1" customWidth="1"/>
    <col min="7" max="7" width="16.42578125" style="6" customWidth="1"/>
    <col min="8" max="10" width="8.7109375" style="6"/>
    <col min="11" max="11" width="28.42578125" style="6" customWidth="1"/>
    <col min="12" max="12" width="7.42578125" style="6" customWidth="1"/>
    <col min="13" max="13" width="9.140625" style="6" hidden="1" customWidth="1"/>
    <col min="14" max="14" width="0.85546875" style="5" customWidth="1"/>
    <col min="15" max="15" width="1.28515625" style="6" customWidth="1"/>
    <col min="16" max="16" width="62.28515625" style="6" bestFit="1" customWidth="1"/>
  </cols>
  <sheetData>
    <row r="1" spans="1:20" s="2" customFormat="1" ht="15.75" thickBot="1" x14ac:dyDescent="0.3">
      <c r="A1" s="4" t="s">
        <v>12</v>
      </c>
      <c r="B1" s="4" t="s">
        <v>18</v>
      </c>
      <c r="C1" s="65" t="s">
        <v>288</v>
      </c>
      <c r="D1" s="67" t="s">
        <v>285</v>
      </c>
      <c r="E1" s="67" t="s">
        <v>286</v>
      </c>
      <c r="F1" s="67" t="s">
        <v>287</v>
      </c>
      <c r="G1" s="67" t="s">
        <v>329</v>
      </c>
      <c r="H1" s="37"/>
      <c r="I1" s="4"/>
      <c r="J1" s="4"/>
      <c r="K1" s="4"/>
      <c r="L1" s="4"/>
      <c r="M1" s="4"/>
      <c r="N1" s="5" t="s">
        <v>19</v>
      </c>
      <c r="O1" s="6"/>
      <c r="P1" s="6" t="s">
        <v>146</v>
      </c>
      <c r="T1" s="2" t="s">
        <v>280</v>
      </c>
    </row>
    <row r="2" spans="1:20" ht="25.5" customHeight="1" thickTop="1" thickBot="1" x14ac:dyDescent="0.3">
      <c r="A2" s="6" t="s">
        <v>280</v>
      </c>
      <c r="B2" s="6" t="s">
        <v>280</v>
      </c>
      <c r="C2" s="66" t="s">
        <v>289</v>
      </c>
      <c r="D2" s="1" t="s">
        <v>300</v>
      </c>
      <c r="E2" s="1" t="s">
        <v>313</v>
      </c>
      <c r="F2" s="1" t="s">
        <v>324</v>
      </c>
      <c r="G2" s="1" t="s">
        <v>332</v>
      </c>
      <c r="H2" s="7"/>
      <c r="N2" s="8"/>
      <c r="O2" s="9" t="s">
        <v>20</v>
      </c>
      <c r="P2" s="6" t="s">
        <v>134</v>
      </c>
      <c r="Q2" t="s">
        <v>11</v>
      </c>
      <c r="T2" t="s">
        <v>211</v>
      </c>
    </row>
    <row r="3" spans="1:20" ht="63.75" x14ac:dyDescent="0.25">
      <c r="A3" s="1" t="s">
        <v>147</v>
      </c>
      <c r="B3" s="1" t="s">
        <v>169</v>
      </c>
      <c r="C3" s="66" t="s">
        <v>188</v>
      </c>
      <c r="D3" s="1" t="s">
        <v>299</v>
      </c>
      <c r="E3" s="1" t="s">
        <v>409</v>
      </c>
      <c r="F3" s="1" t="s">
        <v>325</v>
      </c>
      <c r="G3" s="1" t="s">
        <v>333</v>
      </c>
      <c r="H3" s="1"/>
      <c r="I3" s="1"/>
      <c r="N3" s="10" t="s">
        <v>21</v>
      </c>
      <c r="O3" s="11" t="s">
        <v>22</v>
      </c>
      <c r="P3" s="6" t="str">
        <f>CONCATENATE(O3, " | ",N3)</f>
        <v>PAWDB | Indoor Air Comfort EU®</v>
      </c>
      <c r="Q3" t="s">
        <v>208</v>
      </c>
      <c r="T3" t="s">
        <v>212</v>
      </c>
    </row>
    <row r="4" spans="1:20" ht="63.75" x14ac:dyDescent="0.25">
      <c r="A4" s="1" t="s">
        <v>16</v>
      </c>
      <c r="B4" s="6" t="s">
        <v>421</v>
      </c>
      <c r="C4" s="66" t="s">
        <v>290</v>
      </c>
      <c r="D4" s="1" t="s">
        <v>303</v>
      </c>
      <c r="E4" s="1" t="s">
        <v>314</v>
      </c>
      <c r="F4" s="128" t="s">
        <v>412</v>
      </c>
      <c r="G4" s="1" t="s">
        <v>330</v>
      </c>
      <c r="H4" s="1"/>
      <c r="I4" s="1"/>
      <c r="N4" s="10" t="s">
        <v>23</v>
      </c>
      <c r="O4" s="11" t="s">
        <v>24</v>
      </c>
      <c r="P4" s="6" t="str">
        <f t="shared" ref="P4:P37" si="0">CONCATENATE(O4, " | ",N4)</f>
        <v>PAWA1 | Indoor Air Comfort GOLD®</v>
      </c>
      <c r="Q4" t="s">
        <v>209</v>
      </c>
      <c r="T4" t="s">
        <v>280</v>
      </c>
    </row>
    <row r="5" spans="1:20" ht="63.75" x14ac:dyDescent="0.25">
      <c r="A5" s="1" t="s">
        <v>15</v>
      </c>
      <c r="B5" s="1" t="s">
        <v>170</v>
      </c>
      <c r="C5" s="66" t="s">
        <v>189</v>
      </c>
      <c r="D5" s="1" t="s">
        <v>301</v>
      </c>
      <c r="E5" s="1" t="s">
        <v>315</v>
      </c>
      <c r="F5" s="1" t="s">
        <v>326</v>
      </c>
      <c r="G5" s="1" t="s">
        <v>331</v>
      </c>
      <c r="H5" s="1"/>
      <c r="I5" s="1"/>
      <c r="J5" s="1" t="s">
        <v>303</v>
      </c>
      <c r="N5" s="10" t="s">
        <v>25</v>
      </c>
      <c r="O5" s="11" t="s">
        <v>26</v>
      </c>
      <c r="P5" s="6" t="str">
        <f t="shared" si="0"/>
        <v>PAWA2 | AgBB, 3 + 28 days</v>
      </c>
      <c r="Q5" t="s">
        <v>210</v>
      </c>
      <c r="T5" t="s">
        <v>213</v>
      </c>
    </row>
    <row r="6" spans="1:20" ht="63.75" x14ac:dyDescent="0.25">
      <c r="A6" s="1" t="s">
        <v>14</v>
      </c>
      <c r="B6" s="1" t="s">
        <v>171</v>
      </c>
      <c r="C6" s="66" t="s">
        <v>190</v>
      </c>
      <c r="D6" s="1" t="s">
        <v>311</v>
      </c>
      <c r="E6" s="1" t="s">
        <v>410</v>
      </c>
      <c r="F6" s="1" t="s">
        <v>327</v>
      </c>
      <c r="G6" s="128" t="s">
        <v>416</v>
      </c>
      <c r="H6" s="1"/>
      <c r="I6" s="1"/>
      <c r="N6" s="10" t="s">
        <v>27</v>
      </c>
      <c r="O6" s="11" t="s">
        <v>28</v>
      </c>
      <c r="P6" s="6" t="str">
        <f t="shared" si="0"/>
        <v>PAW6C | AgBB/DiBt (NIK 2018), 3 + 28 days</v>
      </c>
      <c r="R6" s="1"/>
      <c r="S6" s="1"/>
      <c r="T6" t="s">
        <v>214</v>
      </c>
    </row>
    <row r="7" spans="1:20" ht="63.75" x14ac:dyDescent="0.25">
      <c r="A7" s="1" t="s">
        <v>13</v>
      </c>
      <c r="B7" s="1" t="s">
        <v>172</v>
      </c>
      <c r="C7" s="66" t="s">
        <v>291</v>
      </c>
      <c r="D7" s="1" t="s">
        <v>413</v>
      </c>
      <c r="E7" s="1" t="s">
        <v>411</v>
      </c>
      <c r="F7" s="1" t="s">
        <v>328</v>
      </c>
      <c r="G7" s="1" t="s">
        <v>334</v>
      </c>
      <c r="H7" s="1"/>
      <c r="I7" s="1"/>
      <c r="N7" s="10" t="s">
        <v>29</v>
      </c>
      <c r="O7" s="11" t="s">
        <v>30</v>
      </c>
      <c r="P7" s="6" t="str">
        <f t="shared" si="0"/>
        <v>PAWA5 | EMICODE</v>
      </c>
      <c r="R7" s="1"/>
      <c r="S7" s="1"/>
      <c r="T7" s="27"/>
    </row>
    <row r="8" spans="1:20" ht="63.75" x14ac:dyDescent="0.25">
      <c r="A8" s="1" t="s">
        <v>17</v>
      </c>
      <c r="B8" s="1" t="s">
        <v>173</v>
      </c>
      <c r="C8" s="66" t="s">
        <v>297</v>
      </c>
      <c r="D8" s="1" t="s">
        <v>414</v>
      </c>
      <c r="E8" s="1" t="s">
        <v>322</v>
      </c>
      <c r="F8" s="1"/>
      <c r="G8" s="1"/>
      <c r="H8" s="1"/>
      <c r="I8" s="1"/>
      <c r="N8" s="10" t="s">
        <v>31</v>
      </c>
      <c r="O8" s="11" t="s">
        <v>32</v>
      </c>
      <c r="P8" s="6" t="str">
        <f t="shared" si="0"/>
        <v>PAWAA | Belgian Regulation</v>
      </c>
      <c r="R8" s="1"/>
      <c r="S8" s="1"/>
      <c r="T8" s="27"/>
    </row>
    <row r="9" spans="1:20" ht="63.75" x14ac:dyDescent="0.25">
      <c r="A9" s="1"/>
      <c r="B9" s="1" t="s">
        <v>174</v>
      </c>
      <c r="C9" s="66" t="s">
        <v>292</v>
      </c>
      <c r="D9" s="1" t="s">
        <v>309</v>
      </c>
      <c r="E9" s="1" t="s">
        <v>317</v>
      </c>
      <c r="F9" s="1"/>
      <c r="G9" s="1"/>
      <c r="H9" s="1"/>
      <c r="I9" s="1"/>
      <c r="N9" s="10" t="s">
        <v>33</v>
      </c>
      <c r="O9" s="11" t="s">
        <v>34</v>
      </c>
      <c r="P9" s="6" t="str">
        <f t="shared" si="0"/>
        <v>PAWF5 | M1</v>
      </c>
      <c r="R9" s="1"/>
      <c r="S9" s="1"/>
      <c r="T9" s="26"/>
    </row>
    <row r="10" spans="1:20" ht="63.75" x14ac:dyDescent="0.25">
      <c r="A10" s="1"/>
      <c r="B10" s="1" t="s">
        <v>175</v>
      </c>
      <c r="C10" s="66" t="s">
        <v>192</v>
      </c>
      <c r="D10" s="1" t="s">
        <v>302</v>
      </c>
      <c r="E10" s="1" t="s">
        <v>318</v>
      </c>
      <c r="F10" s="1"/>
      <c r="G10" s="1"/>
      <c r="H10" s="1"/>
      <c r="I10" s="1"/>
      <c r="N10" s="10" t="s">
        <v>35</v>
      </c>
      <c r="O10" s="11" t="s">
        <v>36</v>
      </c>
      <c r="P10" s="6" t="str">
        <f t="shared" si="0"/>
        <v xml:space="preserve">PAWG4 | M1 – additional to any 28 day test </v>
      </c>
      <c r="R10" s="26"/>
      <c r="S10" s="26"/>
      <c r="T10" s="26"/>
    </row>
    <row r="11" spans="1:20" ht="63.75" x14ac:dyDescent="0.25">
      <c r="A11" s="1"/>
      <c r="B11" s="1" t="s">
        <v>176</v>
      </c>
      <c r="C11" s="66" t="s">
        <v>194</v>
      </c>
      <c r="D11" s="1" t="s">
        <v>312</v>
      </c>
      <c r="E11" s="1" t="s">
        <v>316</v>
      </c>
      <c r="F11" s="1"/>
      <c r="G11" s="1"/>
      <c r="H11" s="1"/>
      <c r="I11" s="1"/>
      <c r="N11" s="10" t="s">
        <v>37</v>
      </c>
      <c r="O11" s="11" t="s">
        <v>38</v>
      </c>
      <c r="P11" s="6" t="str">
        <f t="shared" si="0"/>
        <v>PAWF6 | French VOC label, 28 days</v>
      </c>
    </row>
    <row r="12" spans="1:20" ht="63.75" x14ac:dyDescent="0.25">
      <c r="A12" s="1"/>
      <c r="B12" s="1" t="s">
        <v>422</v>
      </c>
      <c r="C12" s="66" t="s">
        <v>193</v>
      </c>
      <c r="D12" s="1" t="s">
        <v>304</v>
      </c>
      <c r="E12" s="1" t="s">
        <v>319</v>
      </c>
      <c r="F12" s="1"/>
      <c r="G12" s="1"/>
      <c r="H12" s="1"/>
      <c r="I12" s="1" t="s">
        <v>320</v>
      </c>
      <c r="N12" s="10" t="s">
        <v>39</v>
      </c>
      <c r="O12" s="11" t="s">
        <v>40</v>
      </c>
      <c r="P12" s="6" t="str">
        <f t="shared" si="0"/>
        <v>PAWJP | French VOC label + CMR, 28 days</v>
      </c>
    </row>
    <row r="13" spans="1:20" ht="63.75" x14ac:dyDescent="0.25">
      <c r="A13" s="1"/>
      <c r="B13" s="1" t="s">
        <v>177</v>
      </c>
      <c r="C13" s="66" t="s">
        <v>293</v>
      </c>
      <c r="D13" s="1" t="s">
        <v>191</v>
      </c>
      <c r="E13" s="1" t="s">
        <v>321</v>
      </c>
      <c r="F13" s="1"/>
      <c r="G13" s="1"/>
      <c r="H13" s="1"/>
      <c r="I13" s="1"/>
      <c r="N13" s="10" t="s">
        <v>41</v>
      </c>
      <c r="O13" s="11" t="s">
        <v>42</v>
      </c>
      <c r="P13" s="6" t="str">
        <f t="shared" si="0"/>
        <v>PAW8T | French VOC label, 3 + 28 days</v>
      </c>
    </row>
    <row r="14" spans="1:20" ht="63.75" x14ac:dyDescent="0.25">
      <c r="A14" s="1"/>
      <c r="B14" s="1" t="s">
        <v>178</v>
      </c>
      <c r="C14" s="66" t="s">
        <v>294</v>
      </c>
      <c r="D14" s="1" t="s">
        <v>305</v>
      </c>
      <c r="E14" s="1" t="s">
        <v>320</v>
      </c>
      <c r="F14" s="1"/>
      <c r="G14" s="1"/>
      <c r="H14" s="1"/>
      <c r="I14" s="1"/>
      <c r="N14" s="10" t="s">
        <v>43</v>
      </c>
      <c r="O14" s="11" t="s">
        <v>44</v>
      </c>
      <c r="P14" s="6" t="str">
        <f t="shared" si="0"/>
        <v>PAWQ6 | French VOC label + CMR, 3 + 28 days</v>
      </c>
    </row>
    <row r="15" spans="1:20" ht="63.75" x14ac:dyDescent="0.25">
      <c r="A15" s="1"/>
      <c r="B15" s="1" t="s">
        <v>179</v>
      </c>
      <c r="C15" s="66" t="s">
        <v>298</v>
      </c>
      <c r="D15" s="1" t="s">
        <v>306</v>
      </c>
      <c r="E15" s="1" t="s">
        <v>323</v>
      </c>
      <c r="F15" s="1"/>
      <c r="G15" s="1"/>
      <c r="H15" s="1"/>
      <c r="I15" s="1"/>
      <c r="N15" s="10" t="s">
        <v>45</v>
      </c>
      <c r="O15" s="11" t="s">
        <v>46</v>
      </c>
      <c r="P15" s="6" t="str">
        <f t="shared" si="0"/>
        <v>PAWID | Italian CAM</v>
      </c>
    </row>
    <row r="16" spans="1:20" ht="63.75" x14ac:dyDescent="0.25">
      <c r="A16" s="1"/>
      <c r="B16" s="1" t="s">
        <v>180</v>
      </c>
      <c r="C16" s="66" t="s">
        <v>295</v>
      </c>
      <c r="D16" s="1" t="s">
        <v>307</v>
      </c>
      <c r="E16" s="1"/>
      <c r="F16" s="1"/>
      <c r="G16" s="1"/>
      <c r="H16" s="1"/>
      <c r="I16" s="1"/>
      <c r="N16" s="10" t="s">
        <v>47</v>
      </c>
      <c r="O16" s="11" t="s">
        <v>48</v>
      </c>
      <c r="P16" s="6" t="str">
        <f t="shared" si="0"/>
        <v>AWV99 | Additional testing of 10 largest components for French VOC</v>
      </c>
    </row>
    <row r="17" spans="1:16" ht="63.75" x14ac:dyDescent="0.25">
      <c r="A17" s="1"/>
      <c r="B17" s="1" t="s">
        <v>181</v>
      </c>
      <c r="C17" s="66" t="s">
        <v>296</v>
      </c>
      <c r="D17" s="2" t="s">
        <v>415</v>
      </c>
      <c r="N17" s="10" t="s">
        <v>49</v>
      </c>
      <c r="O17" s="11" t="s">
        <v>50</v>
      </c>
      <c r="P17" s="6" t="str">
        <f t="shared" si="0"/>
        <v>PAWE7 | CDPH Section 01350</v>
      </c>
    </row>
    <row r="18" spans="1:16" ht="25.5" customHeight="1" x14ac:dyDescent="0.25">
      <c r="A18" s="1"/>
      <c r="B18" s="1" t="s">
        <v>182</v>
      </c>
      <c r="C18" s="66" t="s">
        <v>298</v>
      </c>
      <c r="D18" s="1" t="s">
        <v>308</v>
      </c>
      <c r="N18" s="10" t="s">
        <v>51</v>
      </c>
      <c r="O18" s="11" t="s">
        <v>52</v>
      </c>
      <c r="P18" s="6" t="str">
        <f t="shared" si="0"/>
        <v>PAWG5 | CDPH Section 01350 – additional to any 28 day test</v>
      </c>
    </row>
    <row r="19" spans="1:16" ht="63.75" x14ac:dyDescent="0.25">
      <c r="A19" s="1"/>
      <c r="B19" s="1" t="s">
        <v>183</v>
      </c>
      <c r="C19" s="66" t="s">
        <v>295</v>
      </c>
      <c r="D19" s="127" t="s">
        <v>310</v>
      </c>
      <c r="N19" s="10" t="s">
        <v>53</v>
      </c>
      <c r="O19" s="11" t="s">
        <v>54</v>
      </c>
      <c r="P19" s="6" t="str">
        <f t="shared" si="0"/>
        <v>PAWB5 | ISO 16000, 3 + 28 days, VOC + aldehydes</v>
      </c>
    </row>
    <row r="20" spans="1:16" ht="63.75" x14ac:dyDescent="0.25">
      <c r="A20" s="1"/>
      <c r="B20" s="1" t="s">
        <v>184</v>
      </c>
      <c r="C20" s="66" t="s">
        <v>296</v>
      </c>
      <c r="N20" s="10" t="s">
        <v>55</v>
      </c>
      <c r="O20" s="11" t="s">
        <v>56</v>
      </c>
      <c r="P20" s="6" t="str">
        <f t="shared" si="0"/>
        <v xml:space="preserve">PAWKG | ISO 16000, 28 days, VOC + aldehydes </v>
      </c>
    </row>
    <row r="21" spans="1:16" ht="63.75" x14ac:dyDescent="0.25">
      <c r="B21" s="1" t="s">
        <v>185</v>
      </c>
      <c r="N21" s="10" t="s">
        <v>57</v>
      </c>
      <c r="O21" s="11" t="s">
        <v>58</v>
      </c>
      <c r="P21" s="6" t="str">
        <f t="shared" si="0"/>
        <v>PAWB6 | ISO 16000, 3 days, VOC + aldehydes</v>
      </c>
    </row>
    <row r="22" spans="1:16" ht="63.75" x14ac:dyDescent="0.25">
      <c r="N22" s="10" t="s">
        <v>59</v>
      </c>
      <c r="O22" s="11" t="s">
        <v>60</v>
      </c>
      <c r="P22" s="6" t="str">
        <f t="shared" si="0"/>
        <v>PAWW3 | ISO 16000, 3 + 28 days, VOC</v>
      </c>
    </row>
    <row r="23" spans="1:16" ht="63.75" x14ac:dyDescent="0.25">
      <c r="N23" s="10" t="s">
        <v>61</v>
      </c>
      <c r="O23" s="11" t="s">
        <v>62</v>
      </c>
      <c r="P23" s="6" t="str">
        <f t="shared" si="0"/>
        <v xml:space="preserve">PAWDF | ISO 16000, 28 days, VOC </v>
      </c>
    </row>
    <row r="24" spans="1:16" ht="63.75" x14ac:dyDescent="0.25">
      <c r="N24" s="10" t="s">
        <v>63</v>
      </c>
      <c r="O24" s="11" t="s">
        <v>64</v>
      </c>
      <c r="P24" s="6" t="str">
        <f t="shared" si="0"/>
        <v>PAWB9 | ISO 16000, 3 days, VOC</v>
      </c>
    </row>
    <row r="25" spans="1:16" ht="63.75" x14ac:dyDescent="0.25">
      <c r="N25" s="10" t="s">
        <v>65</v>
      </c>
      <c r="O25" s="11" t="s">
        <v>66</v>
      </c>
      <c r="P25" s="6" t="str">
        <f t="shared" si="0"/>
        <v>PAWB8 | ISO 16000, 3 + 28 days, formaldehyde</v>
      </c>
    </row>
    <row r="26" spans="1:16" ht="63.75" x14ac:dyDescent="0.25">
      <c r="N26" s="10" t="s">
        <v>67</v>
      </c>
      <c r="O26" s="11" t="s">
        <v>68</v>
      </c>
      <c r="P26" s="6" t="str">
        <f t="shared" si="0"/>
        <v>PAWSH | ISO 16000, 28 days, formaldehyde</v>
      </c>
    </row>
    <row r="27" spans="1:16" ht="63.75" x14ac:dyDescent="0.25">
      <c r="N27" s="10" t="s">
        <v>69</v>
      </c>
      <c r="O27" s="11" t="s">
        <v>70</v>
      </c>
      <c r="P27" s="6" t="str">
        <f t="shared" si="0"/>
        <v>PAWB7 | ISO 16000, 3 days, formaldehyde</v>
      </c>
    </row>
    <row r="28" spans="1:16" ht="63.75" x14ac:dyDescent="0.25">
      <c r="N28" s="10" t="s">
        <v>71</v>
      </c>
      <c r="O28" s="11" t="s">
        <v>72</v>
      </c>
      <c r="P28" s="6" t="str">
        <f t="shared" si="0"/>
        <v>PAW5U | EN 16516, 3 + 28 days, VOC + aldehydes</v>
      </c>
    </row>
    <row r="29" spans="1:16" ht="25.5" customHeight="1" x14ac:dyDescent="0.25">
      <c r="N29" s="10" t="s">
        <v>73</v>
      </c>
      <c r="O29" s="11" t="s">
        <v>74</v>
      </c>
      <c r="P29" s="6" t="str">
        <f t="shared" si="0"/>
        <v>PAW5W | EN 16516, 3 days, VOC + aldehydes</v>
      </c>
    </row>
    <row r="30" spans="1:16" ht="63.75" x14ac:dyDescent="0.25">
      <c r="N30" s="10" t="s">
        <v>75</v>
      </c>
      <c r="O30" s="11" t="s">
        <v>76</v>
      </c>
      <c r="P30" s="6" t="str">
        <f t="shared" si="0"/>
        <v>PAW6W | EN 16516, 28 days, VOC + aldehydes</v>
      </c>
    </row>
    <row r="31" spans="1:16" ht="63.75" x14ac:dyDescent="0.25">
      <c r="N31" s="10" t="s">
        <v>77</v>
      </c>
      <c r="O31" s="11" t="s">
        <v>78</v>
      </c>
      <c r="P31" s="6" t="str">
        <f t="shared" si="0"/>
        <v>PAWAR | EN 16516, 28 days, formaldehyde</v>
      </c>
    </row>
    <row r="32" spans="1:16" ht="63.75" x14ac:dyDescent="0.25">
      <c r="C32" s="13"/>
      <c r="N32" s="10" t="s">
        <v>79</v>
      </c>
      <c r="O32" s="11" t="s">
        <v>22</v>
      </c>
      <c r="P32" s="6" t="str">
        <f t="shared" si="0"/>
        <v>PAWDB | EN 16516, 3 days, VOC</v>
      </c>
    </row>
    <row r="33" spans="3:16" ht="63.75" x14ac:dyDescent="0.25">
      <c r="N33" s="10" t="s">
        <v>80</v>
      </c>
      <c r="O33" s="11" t="s">
        <v>81</v>
      </c>
      <c r="P33" s="6" t="str">
        <f t="shared" si="0"/>
        <v>PAW6J | EN 16516, 28 days, VOC</v>
      </c>
    </row>
    <row r="34" spans="3:16" ht="64.5" thickBot="1" x14ac:dyDescent="0.3">
      <c r="N34" s="15" t="s">
        <v>82</v>
      </c>
      <c r="O34" s="16" t="s">
        <v>83</v>
      </c>
      <c r="P34" s="6" t="str">
        <f t="shared" si="0"/>
        <v>PAWJN | EN 16516, 3 + 28 days, VOC</v>
      </c>
    </row>
    <row r="35" spans="3:16" ht="64.5" thickTop="1" x14ac:dyDescent="0.25">
      <c r="N35" s="10" t="s">
        <v>84</v>
      </c>
      <c r="O35" s="11" t="s">
        <v>85</v>
      </c>
      <c r="P35" s="6" t="str">
        <f t="shared" si="0"/>
        <v>PAWE6 | EN 13999, 3 + 10 days</v>
      </c>
    </row>
    <row r="36" spans="3:16" ht="63.75" x14ac:dyDescent="0.25">
      <c r="N36" s="10" t="s">
        <v>86</v>
      </c>
      <c r="O36" s="11" t="s">
        <v>87</v>
      </c>
      <c r="P36" s="6" t="str">
        <f t="shared" si="0"/>
        <v>PAWC4 | Blue Angel DE-UZ 113</v>
      </c>
    </row>
    <row r="37" spans="3:16" ht="64.5" thickBot="1" x14ac:dyDescent="0.3">
      <c r="N37" s="15" t="s">
        <v>88</v>
      </c>
      <c r="O37" s="16" t="s">
        <v>89</v>
      </c>
      <c r="P37" s="6" t="str">
        <f t="shared" si="0"/>
        <v>PAWE9 | Cradle to Cradle</v>
      </c>
    </row>
    <row r="38" spans="3:16" ht="15.75" thickTop="1" x14ac:dyDescent="0.25">
      <c r="N38" s="17"/>
      <c r="O38" s="18"/>
      <c r="P38" s="6" t="s">
        <v>142</v>
      </c>
    </row>
    <row r="39" spans="3:16" ht="141" thickBot="1" x14ac:dyDescent="0.3">
      <c r="N39" s="19" t="s">
        <v>90</v>
      </c>
      <c r="O39" s="20" t="s">
        <v>20</v>
      </c>
      <c r="P39" s="6" t="s">
        <v>135</v>
      </c>
    </row>
    <row r="40" spans="3:16" ht="63.75" x14ac:dyDescent="0.25">
      <c r="C40" s="13"/>
      <c r="N40" s="10" t="s">
        <v>91</v>
      </c>
      <c r="O40" s="11" t="s">
        <v>92</v>
      </c>
      <c r="P40" s="6" t="str">
        <f t="shared" ref="P40:P45" si="1">CONCATENATE(O40, " | ",N40)</f>
        <v>PAW1S | Microchamber, aldehydes</v>
      </c>
    </row>
    <row r="41" spans="3:16" ht="64.5" thickBot="1" x14ac:dyDescent="0.3">
      <c r="C41" s="13"/>
      <c r="N41" s="21" t="s">
        <v>93</v>
      </c>
      <c r="O41" s="22" t="s">
        <v>94</v>
      </c>
      <c r="P41" s="6" t="str">
        <f t="shared" si="1"/>
        <v>PAW1N | Microchamber, VOCs</v>
      </c>
    </row>
    <row r="42" spans="3:16" ht="63.75" x14ac:dyDescent="0.25">
      <c r="N42" s="10" t="s">
        <v>95</v>
      </c>
      <c r="O42" s="11" t="s">
        <v>96</v>
      </c>
      <c r="P42" s="6" t="str">
        <f t="shared" si="1"/>
        <v>PAW1R | Microchamber, VVOCs</v>
      </c>
    </row>
    <row r="43" spans="3:16" ht="63.75" x14ac:dyDescent="0.25">
      <c r="N43" s="10" t="s">
        <v>97</v>
      </c>
      <c r="O43" s="11" t="s">
        <v>98</v>
      </c>
      <c r="P43" s="6" t="str">
        <f t="shared" si="1"/>
        <v>PAW5I | Thermoextractor, aldehydes</v>
      </c>
    </row>
    <row r="44" spans="3:16" ht="63.75" x14ac:dyDescent="0.25">
      <c r="N44" s="10" t="s">
        <v>99</v>
      </c>
      <c r="O44" s="11" t="s">
        <v>100</v>
      </c>
      <c r="P44" s="6" t="str">
        <f t="shared" si="1"/>
        <v>PAW5G | Thermoextractor, VOCs</v>
      </c>
    </row>
    <row r="45" spans="3:16" ht="64.5" thickBot="1" x14ac:dyDescent="0.3">
      <c r="N45" s="15" t="s">
        <v>101</v>
      </c>
      <c r="O45" s="16" t="s">
        <v>102</v>
      </c>
      <c r="P45" s="6" t="str">
        <f t="shared" si="1"/>
        <v xml:space="preserve">PAW5H | Thermoextractor, VVOCs </v>
      </c>
    </row>
    <row r="46" spans="3:16" ht="15.75" thickTop="1" x14ac:dyDescent="0.25">
      <c r="N46" s="17"/>
      <c r="O46" s="18"/>
      <c r="P46" s="6" t="s">
        <v>142</v>
      </c>
    </row>
    <row r="47" spans="3:16" ht="15.75" thickBot="1" x14ac:dyDescent="0.3">
      <c r="N47" s="19" t="s">
        <v>103</v>
      </c>
      <c r="O47" s="20"/>
      <c r="P47" s="6" t="s">
        <v>136</v>
      </c>
    </row>
    <row r="48" spans="3:16" ht="63.75" x14ac:dyDescent="0.25">
      <c r="N48" s="10" t="s">
        <v>104</v>
      </c>
      <c r="O48" s="11" t="s">
        <v>144</v>
      </c>
      <c r="P48" s="6" t="str">
        <f t="shared" ref="P48:P55" si="2">CONCATENATE(O48, " | ",N48)</f>
        <v>PAW6U | ISO 11890-1</v>
      </c>
    </row>
    <row r="49" spans="14:16" ht="63.75" x14ac:dyDescent="0.25">
      <c r="N49" s="10" t="s">
        <v>106</v>
      </c>
      <c r="O49" s="11" t="s">
        <v>105</v>
      </c>
      <c r="P49" s="6" t="str">
        <f t="shared" si="2"/>
        <v>PAW6N | ASTM D2369 (Gravimetric)</v>
      </c>
    </row>
    <row r="50" spans="14:16" ht="63.75" x14ac:dyDescent="0.25">
      <c r="N50" s="10" t="s">
        <v>107</v>
      </c>
      <c r="O50" s="11" t="s">
        <v>108</v>
      </c>
      <c r="P50" s="6" t="str">
        <f t="shared" si="2"/>
        <v>AW11T | ISO 11890-2 (GC/MS-FID): VOC</v>
      </c>
    </row>
    <row r="51" spans="14:16" ht="63.75" x14ac:dyDescent="0.25">
      <c r="N51" s="10" t="s">
        <v>109</v>
      </c>
      <c r="O51" s="11" t="s">
        <v>110</v>
      </c>
      <c r="P51" s="6" t="str">
        <f t="shared" si="2"/>
        <v>AW17A | ISO 11890-2 (GC/MS-FID): SVOC</v>
      </c>
    </row>
    <row r="52" spans="14:16" ht="63.75" x14ac:dyDescent="0.25">
      <c r="N52" s="10" t="s">
        <v>111</v>
      </c>
      <c r="O52" s="11" t="s">
        <v>112</v>
      </c>
      <c r="P52" s="6" t="str">
        <f t="shared" si="2"/>
        <v>AW1A0 | ISO 11890-2 (GC/MS-FID): VOC+SVOC</v>
      </c>
    </row>
    <row r="53" spans="14:16" ht="63.75" x14ac:dyDescent="0.25">
      <c r="N53" s="10" t="s">
        <v>113</v>
      </c>
      <c r="O53" s="11" t="s">
        <v>114</v>
      </c>
      <c r="P53" s="6" t="str">
        <f t="shared" si="2"/>
        <v>AW1SW | Formaldehyde content according to VdL-RL03 (modified)</v>
      </c>
    </row>
    <row r="54" spans="14:16" ht="63.75" x14ac:dyDescent="0.25">
      <c r="N54" s="10" t="s">
        <v>145</v>
      </c>
      <c r="O54" s="11" t="s">
        <v>115</v>
      </c>
      <c r="P54" s="6" t="str">
        <f t="shared" si="2"/>
        <v>AW11V | Density</v>
      </c>
    </row>
    <row r="55" spans="14:16" x14ac:dyDescent="0.25">
      <c r="N55" s="17" t="s">
        <v>137</v>
      </c>
      <c r="O55" s="319" t="s">
        <v>138</v>
      </c>
      <c r="P55" s="6" t="str">
        <f t="shared" si="2"/>
        <v xml:space="preserve">SZ206 | Water content </v>
      </c>
    </row>
    <row r="56" spans="14:16" x14ac:dyDescent="0.25">
      <c r="N56" s="17"/>
      <c r="O56" s="320"/>
      <c r="P56" s="6" t="s">
        <v>143</v>
      </c>
    </row>
    <row r="57" spans="14:16" ht="15.75" thickBot="1" x14ac:dyDescent="0.3">
      <c r="N57" s="23"/>
      <c r="O57" s="321"/>
      <c r="P57" s="6" t="s">
        <v>139</v>
      </c>
    </row>
    <row r="58" spans="14:16" ht="64.5" thickTop="1" x14ac:dyDescent="0.25">
      <c r="N58" s="10" t="s">
        <v>116</v>
      </c>
      <c r="O58" s="11" t="s">
        <v>117</v>
      </c>
      <c r="P58" s="6" t="str">
        <f t="shared" ref="P58:P67" si="3">CONCATENATE(O58, " | ",N58)</f>
        <v>AW1D3 | Preliminary  test results after 3 days samplings</v>
      </c>
    </row>
    <row r="59" spans="14:16" ht="63.75" x14ac:dyDescent="0.25">
      <c r="N59" s="10" t="s">
        <v>118</v>
      </c>
      <c r="O59" s="11" t="s">
        <v>119</v>
      </c>
      <c r="P59" s="6" t="str">
        <f t="shared" si="3"/>
        <v>AW1GW | AgBB attestation</v>
      </c>
    </row>
    <row r="60" spans="14:16" ht="63.75" x14ac:dyDescent="0.25">
      <c r="N60" s="10" t="s">
        <v>120</v>
      </c>
      <c r="O60" s="11" t="s">
        <v>121</v>
      </c>
      <c r="P60" s="6" t="str">
        <f t="shared" si="3"/>
        <v>AW1GZ | Belgian Regulation attestation</v>
      </c>
    </row>
    <row r="61" spans="14:16" ht="63.75" x14ac:dyDescent="0.25">
      <c r="N61" s="10" t="s">
        <v>122</v>
      </c>
      <c r="O61" s="11" t="s">
        <v>123</v>
      </c>
      <c r="P61" s="6" t="str">
        <f t="shared" si="3"/>
        <v>AW1GX | French VOC label attestation</v>
      </c>
    </row>
    <row r="62" spans="14:16" ht="63.75" x14ac:dyDescent="0.25">
      <c r="N62" s="10" t="s">
        <v>124</v>
      </c>
      <c r="O62" s="11" t="s">
        <v>125</v>
      </c>
      <c r="P62" s="6" t="str">
        <f t="shared" si="3"/>
        <v>AW24V | Italian CAM attestation</v>
      </c>
    </row>
    <row r="63" spans="14:16" ht="63.75" x14ac:dyDescent="0.25">
      <c r="N63" s="10" t="s">
        <v>126</v>
      </c>
      <c r="O63" s="11" t="s">
        <v>127</v>
      </c>
      <c r="P63" s="6" t="str">
        <f t="shared" si="3"/>
        <v>AW1M3 | CDPH 01350 attestation</v>
      </c>
    </row>
    <row r="64" spans="14:16" ht="63.75" x14ac:dyDescent="0.25">
      <c r="N64" s="10" t="s">
        <v>128</v>
      </c>
      <c r="O64" s="11" t="s">
        <v>129</v>
      </c>
      <c r="P64" s="6" t="str">
        <f t="shared" si="3"/>
        <v xml:space="preserve">AW1H0 | LEED confirmation (outside North America) </v>
      </c>
    </row>
    <row r="65" spans="14:16" ht="63.75" x14ac:dyDescent="0.25">
      <c r="N65" s="10" t="s">
        <v>130</v>
      </c>
      <c r="O65" s="11" t="s">
        <v>131</v>
      </c>
      <c r="P65" s="6" t="str">
        <f t="shared" si="3"/>
        <v>AW1H1 | EMICODE attestation</v>
      </c>
    </row>
    <row r="66" spans="14:16" ht="63.75" x14ac:dyDescent="0.25">
      <c r="N66" s="10" t="s">
        <v>140</v>
      </c>
      <c r="O66" s="11" t="s">
        <v>141</v>
      </c>
      <c r="P66" s="6" t="str">
        <f t="shared" si="3"/>
        <v>AW24S | WELL Attestation</v>
      </c>
    </row>
    <row r="67" spans="14:16" ht="64.5" thickBot="1" x14ac:dyDescent="0.3">
      <c r="N67" s="15" t="s">
        <v>132</v>
      </c>
      <c r="O67" s="16" t="s">
        <v>133</v>
      </c>
      <c r="P67" s="6" t="str">
        <f t="shared" si="3"/>
        <v>AW1JV | BREEAM Int. Attestation</v>
      </c>
    </row>
    <row r="68" spans="14:16" ht="15.75" thickTop="1" x14ac:dyDescent="0.25"/>
  </sheetData>
  <sheetProtection algorithmName="SHA-512" hashValue="oZxizV2OaqQrJ839JikzDQEi1SJbNKVuF08EWSMICG8jRmky23qabHM1n+gULeQwQ/FgpAw9Hi24bTGDoTkk/Q==" saltValue="xSt0+qzXiV1s5qD2UbgdGg==" spinCount="100000" sheet="1" objects="1" scenarios="1"/>
  <sortState xmlns:xlrd2="http://schemas.microsoft.com/office/spreadsheetml/2017/richdata2" ref="B3:B21">
    <sortCondition ref="B21"/>
  </sortState>
  <mergeCells count="1">
    <mergeCell ref="O55:O57"/>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4273" r:id="rId4" name="Check Box 1">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74" r:id="rId5" name="Check Box 2">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5" r:id="rId6" name="Check Box 3">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76" r:id="rId7" name="Check Box 4">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77" r:id="rId8" name="Check Box 5">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78" r:id="rId9" name="Check Box 6">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79" r:id="rId10" name="Check Box 7">
              <controlPr defaultSize="0" autoFill="0" autoLine="0" autoPict="0">
                <anchor moveWithCells="1">
                  <from>
                    <xdr:col>18</xdr:col>
                    <xdr:colOff>0</xdr:colOff>
                    <xdr:row>6</xdr:row>
                    <xdr:rowOff>0</xdr:rowOff>
                  </from>
                  <to>
                    <xdr:col>19</xdr:col>
                    <xdr:colOff>200025</xdr:colOff>
                    <xdr:row>6</xdr:row>
                    <xdr:rowOff>209550</xdr:rowOff>
                  </to>
                </anchor>
              </controlPr>
            </control>
          </mc:Choice>
        </mc:AlternateContent>
        <mc:AlternateContent xmlns:mc="http://schemas.openxmlformats.org/markup-compatibility/2006">
          <mc:Choice Requires="x14">
            <control shapeId="54280" r:id="rId11" name="Check Box 8">
              <controlPr defaultSize="0" autoFill="0" autoLine="0" autoPict="0">
                <anchor moveWithCells="1">
                  <from>
                    <xdr:col>18</xdr:col>
                    <xdr:colOff>0</xdr:colOff>
                    <xdr:row>6</xdr:row>
                    <xdr:rowOff>0</xdr:rowOff>
                  </from>
                  <to>
                    <xdr:col>19</xdr:col>
                    <xdr:colOff>200025</xdr:colOff>
                    <xdr:row>6</xdr:row>
                    <xdr:rowOff>209550</xdr:rowOff>
                  </to>
                </anchor>
              </controlPr>
            </control>
          </mc:Choice>
        </mc:AlternateContent>
        <mc:AlternateContent xmlns:mc="http://schemas.openxmlformats.org/markup-compatibility/2006">
          <mc:Choice Requires="x14">
            <control shapeId="54281" r:id="rId12" name="Check Box 9">
              <controlPr defaultSize="0" autoFill="0" autoLine="0" autoPict="0">
                <anchor moveWithCells="1">
                  <from>
                    <xdr:col>18</xdr:col>
                    <xdr:colOff>0</xdr:colOff>
                    <xdr:row>6</xdr:row>
                    <xdr:rowOff>0</xdr:rowOff>
                  </from>
                  <to>
                    <xdr:col>19</xdr:col>
                    <xdr:colOff>200025</xdr:colOff>
                    <xdr:row>6</xdr:row>
                    <xdr:rowOff>209550</xdr:rowOff>
                  </to>
                </anchor>
              </controlPr>
            </control>
          </mc:Choice>
        </mc:AlternateContent>
        <mc:AlternateContent xmlns:mc="http://schemas.openxmlformats.org/markup-compatibility/2006">
          <mc:Choice Requires="x14">
            <control shapeId="54282" r:id="rId13" name="Check Box 10">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3" r:id="rId14" name="Check Box 11">
              <controlPr defaultSize="0" autoFill="0" autoLine="0" autoPict="0">
                <anchor moveWithCells="1">
                  <from>
                    <xdr:col>18</xdr:col>
                    <xdr:colOff>0</xdr:colOff>
                    <xdr:row>6</xdr:row>
                    <xdr:rowOff>0</xdr:rowOff>
                  </from>
                  <to>
                    <xdr:col>19</xdr:col>
                    <xdr:colOff>219075</xdr:colOff>
                    <xdr:row>6</xdr:row>
                    <xdr:rowOff>238125</xdr:rowOff>
                  </to>
                </anchor>
              </controlPr>
            </control>
          </mc:Choice>
        </mc:AlternateContent>
        <mc:AlternateContent xmlns:mc="http://schemas.openxmlformats.org/markup-compatibility/2006">
          <mc:Choice Requires="x14">
            <control shapeId="54284" r:id="rId15" name="Check Box 12">
              <controlPr defaultSize="0" autoFill="0" autoLine="0" autoPict="0">
                <anchor moveWithCells="1">
                  <from>
                    <xdr:col>18</xdr:col>
                    <xdr:colOff>0</xdr:colOff>
                    <xdr:row>6</xdr:row>
                    <xdr:rowOff>0</xdr:rowOff>
                  </from>
                  <to>
                    <xdr:col>19</xdr:col>
                    <xdr:colOff>219075</xdr:colOff>
                    <xdr:row>6</xdr:row>
                    <xdr:rowOff>219075</xdr:rowOff>
                  </to>
                </anchor>
              </controlPr>
            </control>
          </mc:Choice>
        </mc:AlternateContent>
        <mc:AlternateContent xmlns:mc="http://schemas.openxmlformats.org/markup-compatibility/2006">
          <mc:Choice Requires="x14">
            <control shapeId="54285" r:id="rId16" name="Check Box 13">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86" r:id="rId17" name="Check Box 14">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87" r:id="rId18" name="Check Box 15">
              <controlPr defaultSize="0" autoFill="0" autoLine="0" autoPict="0">
                <anchor moveWithCells="1">
                  <from>
                    <xdr:col>18</xdr:col>
                    <xdr:colOff>0</xdr:colOff>
                    <xdr:row>6</xdr:row>
                    <xdr:rowOff>0</xdr:rowOff>
                  </from>
                  <to>
                    <xdr:col>19</xdr:col>
                    <xdr:colOff>219075</xdr:colOff>
                    <xdr:row>6</xdr:row>
                    <xdr:rowOff>209550</xdr:rowOff>
                  </to>
                </anchor>
              </controlPr>
            </control>
          </mc:Choice>
        </mc:AlternateContent>
        <mc:AlternateContent xmlns:mc="http://schemas.openxmlformats.org/markup-compatibility/2006">
          <mc:Choice Requires="x14">
            <control shapeId="54288" r:id="rId19" name="Check Box 16">
              <controlPr defaultSize="0" autoFill="0" autoLine="0" autoPict="0">
                <anchor moveWithCells="1">
                  <from>
                    <xdr:col>18</xdr:col>
                    <xdr:colOff>0</xdr:colOff>
                    <xdr:row>6</xdr:row>
                    <xdr:rowOff>0</xdr:rowOff>
                  </from>
                  <to>
                    <xdr:col>19</xdr:col>
                    <xdr:colOff>200025</xdr:colOff>
                    <xdr:row>6</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Introduction</vt:lpstr>
      <vt:lpstr>Order form</vt:lpstr>
      <vt:lpstr>Combined Report</vt:lpstr>
      <vt:lpstr>Supporting Information</vt:lpstr>
      <vt:lpstr>Data</vt:lpstr>
      <vt:lpstr>'Combined Report'!Name_of_the_product1</vt:lpstr>
      <vt:lpstr>'Combined Report'!Production_plant__where_sampling_takes_place</vt:lpstr>
    </vt:vector>
  </TitlesOfParts>
  <Company>Eurofins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Hartung Sorensen</dc:creator>
  <cp:lastModifiedBy>Laura Hartung Sorensen</cp:lastModifiedBy>
  <cp:lastPrinted>2023-03-03T10:27:41Z</cp:lastPrinted>
  <dcterms:created xsi:type="dcterms:W3CDTF">2022-10-20T09:18:51Z</dcterms:created>
  <dcterms:modified xsi:type="dcterms:W3CDTF">2024-03-12T14:04:08Z</dcterms:modified>
</cp:coreProperties>
</file>